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Report MIFA\DA4866\Engine mounting\"/>
    </mc:Choice>
  </mc:AlternateContent>
  <xr:revisionPtr revIDLastSave="0" documentId="13_ncr:1_{04D4AD21-D97C-418E-B304-D30550B1C5F6}"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<sst xmlns="http://schemas.openxmlformats.org/spreadsheetml/2006/main" count="431" uniqueCount="270">
  <si>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</si>
  <si>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</si>
  <si>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</si>
  <si>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</si>
  <si>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</si>
  <si>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</si>
  <si>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</si>
  <si>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</si>
  <si>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</si>
  <si>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</si>
  <si>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</si>
  <si>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</si>
  <si>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</si>
  <si>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</si>
  <si>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</si>
  <si>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</si>
  <si>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</si>
  <si>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</si>
  <si>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</si>
  <si>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</si>
  <si>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</si>
  <si>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</si>
  <si>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</si>
  <si>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</si>
  <si>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</si>
  <si>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</si>
  <si>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</si>
  <si>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</si>
  <si>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</si>
  <si>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</si>
  <si>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</si>
  <si>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</si>
  <si>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</si>
  <si>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</si>
  <si>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</si>
  <si>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</si>
  <si>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</si>
  <si>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</si>
  <si>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</si>
  <si>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</si>
  <si>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</si>
  <si>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</si>
  <si>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</si>
  <si>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</si>
  <si>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</si>
  <si>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</si>
  <si>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</si>
  <si>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</si>
  <si>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</si>
  <si>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</si>
  <si>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</si>
  <si>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</si>
  <si>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</si>
  <si>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</si>
  <si>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</si>
  <si>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</si>
  <si>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</si>
  <si>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</si>
  <si>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</si>
  <si>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</si>
  <si>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</si>
  <si>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</si>
  <si>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</si>
  <si>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</si>
  <si>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</si>
  <si>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</si>
  <si>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</si>
  <si>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</si>
  <si>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</si>
  <si>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</si>
  <si>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</si>
  <si>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</si>
  <si>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</si>
  <si>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</si>
  <si>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</si>
  <si>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</si>
  <si>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</si>
  <si>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</si>
  <si>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</si>
  <si>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</si>
  <si>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</si>
  <si>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</si>
  <si>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</si>
  <si>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</si>
  <si>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</si>
  <si>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</si>
  <si>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</si>
  <si>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</si>
  <si>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</si>
  <si>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</si>
  <si>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</si>
  <si>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</si>
  <si>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</si>
  <si>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</si>
  <si>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</si>
  <si>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</si>
  <si>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</si>
  <si>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</si>
  <si>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</si>
  <si>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</si>
  <si>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</si>
  <si>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</si>
  <si>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</si>
  <si>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</si>
  <si>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</si>
  <si>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</si>
  <si>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</si>
  <si>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</si>
  <si>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</si>
  <si>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</si>
  <si>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</si>
  <si>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</si>
  <si>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</si>
  <si>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</si>
  <si>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</si>
  <si>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</si>
  <si>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</si>
  <si>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</si>
  <si>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</si>
  <si>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</si>
  <si>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</si>
  <si>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</si>
  <si>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</si>
  <si>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</si>
  <si>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</si>
  <si>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</si>
  <si>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</si>
  <si>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</si>
  <si>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</si>
  <si>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</si>
  <si>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</si>
  <si>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</si>
  <si>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</si>
  <si>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</si>
  <si>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</si>
  <si>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</si>
  <si>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</si>
  <si>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</si>
  <si>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</si>
  <si>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</si>
  <si>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</si>
  <si>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</si>
  <si>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</si>
  <si>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</si>
  <si>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</si>
  <si>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</si>
  <si>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</si>
  <si>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</si>
  <si>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</si>
  <si>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</si>
  <si>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</si>
  <si>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</si>
  <si>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</si>
  <si>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</si>
  <si>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</si>
  <si>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</si>
  <si>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</si>
  <si>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</si>
  <si>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</si>
  <si>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</si>
  <si>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</si>
  <si>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</si>
  <si>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</si>
  <si>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</si>
  <si>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</si>
  <si>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</si>
  <si>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</si>
  <si>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</si>
  <si>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</si>
  <si>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</si>
  <si>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</si>
  <si>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</si>
  <si>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</si>
  <si>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</si>
  <si>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</si>
  <si>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</si>
  <si>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</si>
  <si>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</si>
  <si>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</si>
  <si>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</si>
  <si>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</si>
  <si>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</si>
  <si>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</si>
  <si>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</si>
  <si>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</si>
  <si>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</si>
  <si>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</si>
  <si>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</si>
  <si>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</si>
  <si>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</si>
  <si>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</si>
  <si>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</si>
  <si>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</si>
  <si>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</si>
  <si>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</si>
  <si>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</si>
  <si>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</si>
  <si>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</si>
  <si>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</si>
  <si>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</si>
  <si>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</si>
  <si>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</si>
  <si>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</si>
  <si>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</si>
  <si>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</si>
  <si>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</si>
  <si>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</si>
  <si>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</si>
  <si>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</si>
  <si>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</si>
  <si>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</si>
  <si>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</si>
  <si>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</si>
  <si>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</si>
  <si>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</si>
  <si>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</si>
  <si>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</si>
  <si>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</si>
  <si>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</si>
  <si>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</si>
  <si>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</si>
  <si>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</si>
  <si>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</si>
  <si>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</si>
  <si>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</si>
  <si>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</si>
  <si>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</si>
  <si>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</si>
  <si>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</si>
  <si>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</si>
  <si>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</si>
  <si>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</si>
  <si>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</si>
  <si>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</si>
  <si>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</si>
  <si>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</si>
  <si>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</si>
  <si>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</si>
  <si>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</si>
  <si>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</si>
  <si>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</si>
  <si>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</si>
  <si>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</si>
  <si>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</si>
  <si>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</si>
  <si>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</si>
  <si>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</si>
  <si>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</si>
  <si>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</si>
  <si>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</si>
  <si>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</si>
  <si>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</si>
  <si>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</si>
  <si>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</si>
  <si>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AROCS 4845 K</t>
  </si>
  <si>
    <t>PT MIFA</t>
  </si>
  <si>
    <t>Finding during schedule service</t>
  </si>
  <si>
    <t>CRACK</t>
  </si>
  <si>
    <t>attachment picture 2</t>
  </si>
  <si>
    <t>ENGINE MOUNT</t>
  </si>
  <si>
    <t>460972U1095824</t>
  </si>
  <si>
    <t>DA4866</t>
  </si>
  <si>
    <t>97121 / 7592</t>
  </si>
  <si>
    <t>WHEN SCHEDULE SERVICE MECHANIC FINDING MOUNTING ENGINE LH AND RH CRACK</t>
  </si>
  <si>
    <t>CHECK MOUNTING ENGINE LH</t>
  </si>
  <si>
    <t>CHECK MOUNTING ENGINE RH</t>
  </si>
  <si>
    <t>W1T96423120568186</t>
  </si>
  <si>
    <t>A9612415813</t>
  </si>
  <si>
    <t>A9602419813</t>
  </si>
  <si>
    <t>WHEN SCHEDULE SERVICE WE FINDING MOUNTING ENGINE LH AND CRACK. AFTER FINDING WE REPLACE MOUNTING ENGINE LH AND RH WITH NEW PART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</si>
</sst>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5.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4.png"/><Relationship Id="rId1" Type="http://schemas.openxmlformats.org/officeDocument/2006/relationships/image" Target="../media/image3.jpeg"/><Relationship Id="rId6" Type="http://schemas.microsoft.com/office/2007/relationships/hdphoto" Target="../media/hdphoto1.wdp"/><Relationship Id="rId11" Type="http://schemas.openxmlformats.org/officeDocument/2006/relationships/image" Target="../media/image11.jpeg"/><Relationship Id="rId5" Type="http://schemas.openxmlformats.org/officeDocument/2006/relationships/image" Target="../media/image6.pn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2.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7.png"/><Relationship Id="rId1" Type="http://schemas.openxmlformats.org/officeDocument/2006/relationships/image" Target="../media/image16.png"/><Relationship Id="rId5" Type="http://schemas.microsoft.com/office/2007/relationships/hdphoto" Target="../media/hdphoto2.wdp"/><Relationship Id="rId4" Type="http://schemas.openxmlformats.org/officeDocument/2006/relationships/image" Target="../media/image18.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2.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232881</xdr:colOff>
      <xdr:row>90</xdr:row>
      <xdr:rowOff>75572</xdr:rowOff>
    </xdr:from>
    <xdr:to>
      <xdr:col>2</xdr:col>
      <xdr:colOff>1491745</xdr:colOff>
      <xdr:row>99</xdr:row>
      <xdr:rowOff>747577</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rot="5400000">
          <a:off x="586787" y="14618968"/>
          <a:ext cx="2123433" cy="2831245"/>
        </a:xfrm>
        <a:prstGeom prst="rect">
          <a:avLst/>
        </a:prstGeom>
      </xdr:spPr>
    </xdr:pic>
    <xdr:clientData/>
  </xdr:twoCellAnchor>
  <xdr:twoCellAnchor editAs="oneCell">
    <xdr:from>
      <xdr:col>2</xdr:col>
      <xdr:colOff>1681226</xdr:colOff>
      <xdr:row>105</xdr:row>
      <xdr:rowOff>127308</xdr:rowOff>
    </xdr:from>
    <xdr:to>
      <xdr:col>7</xdr:col>
      <xdr:colOff>843485</xdr:colOff>
      <xdr:row>113</xdr:row>
      <xdr:rowOff>2028821</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253607" y="18562467"/>
          <a:ext cx="4635354" cy="319167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29912</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203610</xdr:colOff>
      <xdr:row>72</xdr:row>
      <xdr:rowOff>93155</xdr:rowOff>
    </xdr:from>
    <xdr:to>
      <xdr:col>6</xdr:col>
      <xdr:colOff>787231</xdr:colOff>
      <xdr:row>82</xdr:row>
      <xdr:rowOff>141109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580197" y="12027123"/>
          <a:ext cx="2952272" cy="166065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10862</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134525</xdr:colOff>
      <xdr:row>89</xdr:row>
      <xdr:rowOff>117357</xdr:rowOff>
    </xdr:from>
    <xdr:to>
      <xdr:col>1</xdr:col>
      <xdr:colOff>95626</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34525" y="14853389"/>
          <a:ext cx="263482" cy="28392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404957</xdr:colOff>
      <xdr:row>105</xdr:row>
      <xdr:rowOff>146607</xdr:rowOff>
    </xdr:from>
    <xdr:to>
      <xdr:col>9</xdr:col>
      <xdr:colOff>1797952</xdr:colOff>
      <xdr:row>113</xdr:row>
      <xdr:rowOff>193489</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0655671" y="18581766"/>
          <a:ext cx="3056091" cy="1337040"/>
        </a:xfrm>
        <a:prstGeom prst="rect">
          <a:avLst/>
        </a:prstGeom>
      </xdr:spPr>
    </xdr:pic>
    <xdr:clientData/>
  </xdr:twoCellAnchor>
  <xdr:twoCellAnchor editAs="oneCell">
    <xdr:from>
      <xdr:col>6</xdr:col>
      <xdr:colOff>1053889</xdr:colOff>
      <xdr:row>72</xdr:row>
      <xdr:rowOff>90597</xdr:rowOff>
    </xdr:from>
    <xdr:to>
      <xdr:col>7</xdr:col>
      <xdr:colOff>2681108</xdr:colOff>
      <xdr:row>82</xdr:row>
      <xdr:rowOff>124593</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99127" y="12024565"/>
          <a:ext cx="2927457" cy="1646695"/>
        </a:xfrm>
        <a:prstGeom prst="rect">
          <a:avLst/>
        </a:prstGeom>
      </xdr:spPr>
    </xdr:pic>
    <xdr:clientData/>
  </xdr:twoCellAnchor>
  <xdr:twoCellAnchor editAs="oneCell">
    <xdr:from>
      <xdr:col>0</xdr:col>
      <xdr:colOff>273044</xdr:colOff>
      <xdr:row>72</xdr:row>
      <xdr:rowOff>77633</xdr:rowOff>
    </xdr:from>
    <xdr:to>
      <xdr:col>2</xdr:col>
      <xdr:colOff>1713489</xdr:colOff>
      <xdr:row>82</xdr:row>
      <xdr:rowOff>159649</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73044" y="12011601"/>
          <a:ext cx="3012826" cy="1694715"/>
        </a:xfrm>
        <a:prstGeom prst="rect">
          <a:avLst/>
        </a:prstGeom>
      </xdr:spPr>
    </xdr:pic>
    <xdr:clientData/>
  </xdr:twoCellAnchor>
  <xdr:twoCellAnchor editAs="oneCell">
    <xdr:from>
      <xdr:col>8</xdr:col>
      <xdr:colOff>899746</xdr:colOff>
      <xdr:row>72</xdr:row>
      <xdr:rowOff>100369</xdr:rowOff>
    </xdr:from>
    <xdr:to>
      <xdr:col>9</xdr:col>
      <xdr:colOff>2182113</xdr:colOff>
      <xdr:row>82</xdr:row>
      <xdr:rowOff>144492</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16200000">
          <a:off x="11794781" y="11390016"/>
          <a:ext cx="1656822" cy="2945463"/>
        </a:xfrm>
        <a:prstGeom prst="rect">
          <a:avLst/>
        </a:prstGeom>
      </xdr:spPr>
    </xdr:pic>
    <xdr:clientData/>
  </xdr:twoCellAnchor>
  <xdr:twoCellAnchor>
    <xdr:from>
      <xdr:col>0</xdr:col>
      <xdr:colOff>55217</xdr:colOff>
      <xdr:row>89</xdr:row>
      <xdr:rowOff>36811</xdr:rowOff>
    </xdr:from>
    <xdr:to>
      <xdr:col>7</xdr:col>
      <xdr:colOff>665238</xdr:colOff>
      <xdr:row>99</xdr:row>
      <xdr:rowOff>897064</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72843"/>
          <a:ext cx="7655497" cy="2472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665238</xdr:colOff>
      <xdr:row>93</xdr:row>
      <xdr:rowOff>131031</xdr:rowOff>
    </xdr:from>
    <xdr:to>
      <xdr:col>2</xdr:col>
      <xdr:colOff>735794</xdr:colOff>
      <xdr:row>99</xdr:row>
      <xdr:rowOff>211667</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967619" y="15512142"/>
          <a:ext cx="1340556" cy="1048255"/>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4</xdr:col>
      <xdr:colOff>55613</xdr:colOff>
      <xdr:row>90</xdr:row>
      <xdr:rowOff>13477</xdr:rowOff>
    </xdr:from>
    <xdr:to>
      <xdr:col>7</xdr:col>
      <xdr:colOff>141110</xdr:colOff>
      <xdr:row>99</xdr:row>
      <xdr:rowOff>780636</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4228470" y="14910779"/>
          <a:ext cx="2958116" cy="2218587"/>
        </a:xfrm>
        <a:prstGeom prst="rect">
          <a:avLst/>
        </a:prstGeom>
      </xdr:spPr>
    </xdr:pic>
    <xdr:clientData/>
  </xdr:twoCellAnchor>
  <xdr:twoCellAnchor editAs="oneCell">
    <xdr:from>
      <xdr:col>7</xdr:col>
      <xdr:colOff>1256270</xdr:colOff>
      <xdr:row>90</xdr:row>
      <xdr:rowOff>85244</xdr:rowOff>
    </xdr:from>
    <xdr:to>
      <xdr:col>8</xdr:col>
      <xdr:colOff>769024</xdr:colOff>
      <xdr:row>99</xdr:row>
      <xdr:rowOff>672310</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10800000">
          <a:off x="8301746" y="14982546"/>
          <a:ext cx="2717992" cy="2038494"/>
        </a:xfrm>
        <a:prstGeom prst="rect">
          <a:avLst/>
        </a:prstGeom>
      </xdr:spPr>
    </xdr:pic>
    <xdr:clientData/>
  </xdr:twoCellAnchor>
  <xdr:twoCellAnchor editAs="oneCell">
    <xdr:from>
      <xdr:col>9</xdr:col>
      <xdr:colOff>237872</xdr:colOff>
      <xdr:row>90</xdr:row>
      <xdr:rowOff>37609</xdr:rowOff>
    </xdr:from>
    <xdr:to>
      <xdr:col>9</xdr:col>
      <xdr:colOff>3205237</xdr:colOff>
      <xdr:row>99</xdr:row>
      <xdr:rowOff>811704</xdr:rowOff>
    </xdr:to>
    <xdr:pic>
      <xdr:nvPicPr>
        <xdr:cNvPr id="16" name="Picture 15">
          <a:extLst>
            <a:ext uri="{FF2B5EF4-FFF2-40B4-BE49-F238E27FC236}">
              <a16:creationId xmlns:a16="http://schemas.microsoft.com/office/drawing/2014/main" id="{C0A4189A-7761-44A7-BFA4-F0F94206D85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5400000">
          <a:off x="12522603" y="14563990"/>
          <a:ext cx="2225523" cy="2967365"/>
        </a:xfrm>
        <a:prstGeom prst="rect">
          <a:avLst/>
        </a:prstGeom>
      </xdr:spPr>
    </xdr:pic>
    <xdr:clientData/>
  </xdr:twoCellAnchor>
  <xdr:twoCellAnchor>
    <xdr:from>
      <xdr:col>2</xdr:col>
      <xdr:colOff>645517</xdr:colOff>
      <xdr:row>89</xdr:row>
      <xdr:rowOff>128402</xdr:rowOff>
    </xdr:from>
    <xdr:to>
      <xdr:col>4</xdr:col>
      <xdr:colOff>1058334</xdr:colOff>
      <xdr:row>91</xdr:row>
      <xdr:rowOff>90715</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2217898" y="14864434"/>
          <a:ext cx="3013293" cy="284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MOUNTING ENGINE LH CRACK</a:t>
          </a:r>
          <a:endParaRPr lang="en-ID" sz="1100"/>
        </a:p>
      </xdr:txBody>
    </xdr:sp>
    <xdr:clientData/>
  </xdr:twoCellAnchor>
  <xdr:twoCellAnchor>
    <xdr:from>
      <xdr:col>4</xdr:col>
      <xdr:colOff>342699</xdr:colOff>
      <xdr:row>97</xdr:row>
      <xdr:rowOff>20157</xdr:rowOff>
    </xdr:from>
    <xdr:to>
      <xdr:col>4</xdr:col>
      <xdr:colOff>745872</xdr:colOff>
      <xdr:row>99</xdr:row>
      <xdr:rowOff>221746</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V="1">
          <a:off x="4515556" y="16046347"/>
          <a:ext cx="403173" cy="52412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705555</xdr:colOff>
      <xdr:row>96</xdr:row>
      <xdr:rowOff>132241</xdr:rowOff>
    </xdr:from>
    <xdr:to>
      <xdr:col>9</xdr:col>
      <xdr:colOff>1170416</xdr:colOff>
      <xdr:row>99</xdr:row>
      <xdr:rowOff>171349</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V="1">
          <a:off x="12619365" y="15997162"/>
          <a:ext cx="464861" cy="52291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1077485</xdr:colOff>
      <xdr:row>113</xdr:row>
      <xdr:rowOff>803672</xdr:rowOff>
    </xdr:from>
    <xdr:to>
      <xdr:col>6</xdr:col>
      <xdr:colOff>452617</xdr:colOff>
      <xdr:row>113</xdr:row>
      <xdr:rowOff>1626996</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5250342" y="20528989"/>
          <a:ext cx="947513" cy="823324"/>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2106586</xdr:colOff>
      <xdr:row>93</xdr:row>
      <xdr:rowOff>122160</xdr:rowOff>
    </xdr:from>
    <xdr:to>
      <xdr:col>8</xdr:col>
      <xdr:colOff>312461</xdr:colOff>
      <xdr:row>99</xdr:row>
      <xdr:rowOff>262064</xdr:rowOff>
    </xdr:to>
    <xdr:sp macro="" textlink="">
      <xdr:nvSpPr>
        <xdr:cNvPr id="6" name="Rectangle 5">
          <a:extLst>
            <a:ext uri="{FF2B5EF4-FFF2-40B4-BE49-F238E27FC236}">
              <a16:creationId xmlns:a16="http://schemas.microsoft.com/office/drawing/2014/main" id="{48148BB8-A166-45B5-9CAE-688AAFC98823}"/>
            </a:ext>
          </a:extLst>
        </xdr:cNvPr>
        <xdr:cNvSpPr/>
      </xdr:nvSpPr>
      <xdr:spPr>
        <a:xfrm>
          <a:off x="9152062" y="15503271"/>
          <a:ext cx="1411113" cy="1107523"/>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362858</xdr:colOff>
      <xdr:row>95</xdr:row>
      <xdr:rowOff>40317</xdr:rowOff>
    </xdr:from>
    <xdr:to>
      <xdr:col>4</xdr:col>
      <xdr:colOff>141111</xdr:colOff>
      <xdr:row>99</xdr:row>
      <xdr:rowOff>110873</xdr:rowOff>
    </xdr:to>
    <xdr:sp macro="" textlink="">
      <xdr:nvSpPr>
        <xdr:cNvPr id="18" name="Arrow: Right 17">
          <a:extLst>
            <a:ext uri="{FF2B5EF4-FFF2-40B4-BE49-F238E27FC236}">
              <a16:creationId xmlns:a16="http://schemas.microsoft.com/office/drawing/2014/main" id="{C9B81607-30CE-91E5-9D44-7E19A47CA838}"/>
            </a:ext>
          </a:extLst>
        </xdr:cNvPr>
        <xdr:cNvSpPr/>
      </xdr:nvSpPr>
      <xdr:spPr>
        <a:xfrm>
          <a:off x="3739445" y="15743968"/>
          <a:ext cx="574523" cy="71563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857957</xdr:colOff>
      <xdr:row>93</xdr:row>
      <xdr:rowOff>152400</xdr:rowOff>
    </xdr:from>
    <xdr:to>
      <xdr:col>8</xdr:col>
      <xdr:colOff>1432480</xdr:colOff>
      <xdr:row>98</xdr:row>
      <xdr:rowOff>61686</xdr:rowOff>
    </xdr:to>
    <xdr:sp macro="" textlink="">
      <xdr:nvSpPr>
        <xdr:cNvPr id="19" name="Arrow: Right 18">
          <a:extLst>
            <a:ext uri="{FF2B5EF4-FFF2-40B4-BE49-F238E27FC236}">
              <a16:creationId xmlns:a16="http://schemas.microsoft.com/office/drawing/2014/main" id="{0E9A07D6-371F-4A25-A120-C17E62069957}"/>
            </a:ext>
          </a:extLst>
        </xdr:cNvPr>
        <xdr:cNvSpPr/>
      </xdr:nvSpPr>
      <xdr:spPr>
        <a:xfrm>
          <a:off x="11108671" y="15533511"/>
          <a:ext cx="574523" cy="71563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751904</xdr:colOff>
      <xdr:row>89</xdr:row>
      <xdr:rowOff>68259</xdr:rowOff>
    </xdr:from>
    <xdr:to>
      <xdr:col>9</xdr:col>
      <xdr:colOff>3467302</xdr:colOff>
      <xdr:row>99</xdr:row>
      <xdr:rowOff>928512</xdr:rowOff>
    </xdr:to>
    <xdr:sp macro="" textlink="">
      <xdr:nvSpPr>
        <xdr:cNvPr id="11" name="Rectangle 10">
          <a:extLst>
            <a:ext uri="{FF2B5EF4-FFF2-40B4-BE49-F238E27FC236}">
              <a16:creationId xmlns:a16="http://schemas.microsoft.com/office/drawing/2014/main" id="{3064BCEB-1605-4B32-B077-3D275B7DA078}"/>
            </a:ext>
          </a:extLst>
        </xdr:cNvPr>
        <xdr:cNvSpPr/>
      </xdr:nvSpPr>
      <xdr:spPr>
        <a:xfrm>
          <a:off x="7797380" y="14804291"/>
          <a:ext cx="7583732" cy="2472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21806</xdr:colOff>
      <xdr:row>89</xdr:row>
      <xdr:rowOff>159849</xdr:rowOff>
    </xdr:from>
    <xdr:to>
      <xdr:col>9</xdr:col>
      <xdr:colOff>1372003</xdr:colOff>
      <xdr:row>91</xdr:row>
      <xdr:rowOff>122162</xdr:rowOff>
    </xdr:to>
    <xdr:sp macro="" textlink="">
      <xdr:nvSpPr>
        <xdr:cNvPr id="25" name="TextBox 24">
          <a:extLst>
            <a:ext uri="{FF2B5EF4-FFF2-40B4-BE49-F238E27FC236}">
              <a16:creationId xmlns:a16="http://schemas.microsoft.com/office/drawing/2014/main" id="{28A6F35A-9399-455A-8A1D-F632984F378E}"/>
            </a:ext>
          </a:extLst>
        </xdr:cNvPr>
        <xdr:cNvSpPr txBox="1"/>
      </xdr:nvSpPr>
      <xdr:spPr>
        <a:xfrm>
          <a:off x="10272520" y="14895881"/>
          <a:ext cx="3013293" cy="284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MOUNTING ENGINE RH CRACK</a:t>
          </a:r>
          <a:endParaRPr lang="en-ID" sz="1100"/>
        </a:p>
      </xdr:txBody>
    </xdr:sp>
    <xdr:clientData/>
  </xdr:twoCellAnchor>
  <xdr:twoCellAnchor>
    <xdr:from>
      <xdr:col>7</xdr:col>
      <xdr:colOff>861449</xdr:colOff>
      <xdr:row>90</xdr:row>
      <xdr:rowOff>7693</xdr:rowOff>
    </xdr:from>
    <xdr:to>
      <xdr:col>7</xdr:col>
      <xdr:colOff>1124931</xdr:colOff>
      <xdr:row>91</xdr:row>
      <xdr:rowOff>130347</xdr:rowOff>
    </xdr:to>
    <xdr:sp macro="" textlink="">
      <xdr:nvSpPr>
        <xdr:cNvPr id="26" name="Google Shape;580;p20">
          <a:extLst>
            <a:ext uri="{FF2B5EF4-FFF2-40B4-BE49-F238E27FC236}">
              <a16:creationId xmlns:a16="http://schemas.microsoft.com/office/drawing/2014/main" id="{1607DED9-1F79-4C05-A533-AE2867918142}"/>
            </a:ext>
          </a:extLst>
        </xdr:cNvPr>
        <xdr:cNvSpPr txBox="1">
          <a:spLocks/>
        </xdr:cNvSpPr>
      </xdr:nvSpPr>
      <xdr:spPr>
        <a:xfrm>
          <a:off x="7906925" y="14904995"/>
          <a:ext cx="263482" cy="28392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8</xdr:col>
      <xdr:colOff>446484</xdr:colOff>
      <xdr:row>113</xdr:row>
      <xdr:rowOff>354978</xdr:rowOff>
    </xdr:from>
    <xdr:to>
      <xdr:col>9</xdr:col>
      <xdr:colOff>1839479</xdr:colOff>
      <xdr:row>113</xdr:row>
      <xdr:rowOff>1660711</xdr:rowOff>
    </xdr:to>
    <xdr:pic>
      <xdr:nvPicPr>
        <xdr:cNvPr id="28" name="Picture 27">
          <a:extLst>
            <a:ext uri="{FF2B5EF4-FFF2-40B4-BE49-F238E27FC236}">
              <a16:creationId xmlns:a16="http://schemas.microsoft.com/office/drawing/2014/main" id="{563FBE3F-F87B-4FEF-A595-9EE8C2DEBC75}"/>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xdr:blipFill>
      <xdr:spPr>
        <a:xfrm>
          <a:off x="10697198" y="20080295"/>
          <a:ext cx="3056091" cy="13057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108</v>
      </c>
      <c r="C14" s="227"/>
      <c r="D14" s="224"/>
      <c r="E14" s="225"/>
      <c r="F14" s="231"/>
      <c r="G14" s="232"/>
      <c r="H14" s="232"/>
      <c r="I14" s="233"/>
      <c r="J14" s="224"/>
      <c r="K14" s="225"/>
      <c r="M14" s="145"/>
    </row>
    <row r="15" spans="1:14" ht="14.5" customHeight="1">
      <c r="A15" s="193" t="s">
        <v>221</v>
      </c>
      <c r="B15" s="196"/>
      <c r="C15" s="54" t="s">
        <v>139</v>
      </c>
      <c r="D15" s="94"/>
      <c r="E15" s="94"/>
      <c r="F15" s="202"/>
      <c r="G15" s="203"/>
      <c r="H15" s="203"/>
      <c r="I15" s="204"/>
      <c r="J15" s="218">
        <f>D15-D16</f>
        <v>0</v>
      </c>
      <c r="K15" s="219"/>
      <c r="M15" s="146" t="s">
        <v>219</v>
      </c>
      <c r="N15" s="135">
        <v>4.1666666666666664E-2</v>
      </c>
    </row>
    <row r="16" spans="1:14">
      <c r="A16" s="194"/>
      <c r="B16" s="197"/>
      <c r="C16" s="54" t="s">
        <v>140</v>
      </c>
      <c r="D16" s="94"/>
      <c r="E16" s="94"/>
      <c r="F16" s="205"/>
      <c r="G16" s="206"/>
      <c r="H16" s="206"/>
      <c r="I16" s="207"/>
      <c r="J16" s="220"/>
      <c r="K16" s="221"/>
      <c r="M16" s="146" t="s">
        <v>220</v>
      </c>
      <c r="N16" s="135">
        <v>8.3333333333333301E-2</v>
      </c>
    </row>
    <row r="17" spans="1:14">
      <c r="A17" s="194"/>
      <c r="B17" s="197"/>
      <c r="C17" s="97" t="s">
        <v>139</v>
      </c>
      <c r="D17" s="116"/>
      <c r="E17" s="98"/>
      <c r="F17" s="208"/>
      <c r="G17" s="209"/>
      <c r="H17" s="209"/>
      <c r="I17" s="210"/>
      <c r="J17" s="214">
        <f>D17-D18</f>
        <v>0</v>
      </c>
      <c r="K17" s="215"/>
      <c r="M17" s="146" t="s">
        <v>221</v>
      </c>
      <c r="N17" s="135">
        <v>0.125</v>
      </c>
    </row>
    <row r="18" spans="1:14">
      <c r="A18" s="195"/>
      <c r="B18" s="198"/>
      <c r="C18" s="97" t="s">
        <v>140</v>
      </c>
      <c r="D18" s="116"/>
      <c r="E18" s="98"/>
      <c r="F18" s="211"/>
      <c r="G18" s="212"/>
      <c r="H18" s="212"/>
      <c r="I18" s="213"/>
      <c r="J18" s="216"/>
      <c r="K18" s="217"/>
      <c r="M18" s="146" t="s">
        <v>222</v>
      </c>
      <c r="N18" s="135">
        <v>0.16666666666666699</v>
      </c>
    </row>
    <row r="19" spans="1:14">
      <c r="A19" s="193"/>
      <c r="B19" s="196"/>
      <c r="C19" s="54" t="s">
        <v>139</v>
      </c>
      <c r="D19" s="94"/>
      <c r="E19" s="93"/>
      <c r="F19" s="202">
        <v>44942</v>
      </c>
      <c r="G19" s="203"/>
      <c r="H19" s="203"/>
      <c r="I19" s="204"/>
      <c r="J19" s="218">
        <f>D19-D20</f>
        <v>0</v>
      </c>
      <c r="K19" s="219"/>
      <c r="M19" s="146"/>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63" zoomScaleNormal="70" zoomScaleSheetLayoutView="75" workbookViewId="0">
      <selection activeCell="J11" sqref="J1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5" t="s">
        <v>230</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45824</v>
      </c>
      <c r="D8" s="8"/>
      <c r="E8" s="2"/>
      <c r="F8" s="9"/>
      <c r="G8" s="2"/>
      <c r="H8" s="2"/>
      <c r="I8" s="2"/>
      <c r="J8" s="154" t="s">
        <v>231</v>
      </c>
    </row>
    <row r="9" spans="1:10" ht="13">
      <c r="A9" s="6" t="s">
        <v>2</v>
      </c>
      <c r="B9" s="2"/>
      <c r="C9" s="10"/>
      <c r="D9" s="11"/>
      <c r="E9" s="2"/>
      <c r="F9" s="9"/>
      <c r="G9" s="2" t="s">
        <v>123</v>
      </c>
      <c r="H9" s="2" t="s">
        <v>253</v>
      </c>
      <c r="J9" s="155" t="s">
        <v>255</v>
      </c>
    </row>
    <row r="10" spans="1:10" ht="13">
      <c r="A10" s="6" t="s">
        <v>3</v>
      </c>
      <c r="B10" s="2"/>
      <c r="C10" s="156" t="s">
        <v>266</v>
      </c>
      <c r="D10" s="2"/>
      <c r="E10" s="2"/>
      <c r="F10" s="9"/>
      <c r="G10" s="2" t="s">
        <v>4</v>
      </c>
      <c r="H10" s="12"/>
      <c r="I10" s="2" t="s">
        <v>5</v>
      </c>
      <c r="J10" s="157"/>
    </row>
    <row r="11" spans="1:10" ht="13">
      <c r="A11" s="6" t="s">
        <v>6</v>
      </c>
      <c r="B11" s="2"/>
      <c r="C11" s="158" t="s">
        <v>260</v>
      </c>
      <c r="D11" s="13"/>
      <c r="E11" s="2"/>
      <c r="F11" s="9"/>
      <c r="G11" s="2" t="s">
        <v>7</v>
      </c>
      <c r="H11" s="11" t="s">
        <v>254</v>
      </c>
      <c r="I11" s="2" t="s">
        <v>8</v>
      </c>
      <c r="J11" s="159" t="s">
        <v>262</v>
      </c>
    </row>
    <row r="12" spans="1:10" ht="13.5" thickBot="1">
      <c r="A12" s="160" t="s">
        <v>232</v>
      </c>
      <c r="B12" s="15"/>
      <c r="C12" s="161" t="s">
        <v>261</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256</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252</v>
      </c>
      <c r="J19" s="153"/>
    </row>
    <row r="20" spans="1:10" ht="13">
      <c r="A20" s="19" t="s">
        <v>235</v>
      </c>
      <c r="J20" s="153"/>
    </row>
    <row r="21" spans="1:10" ht="13">
      <c r="A21" s="165"/>
      <c r="B21" s="163" t="s">
        <v>263</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236</v>
      </c>
    </row>
    <row r="27" spans="1:10">
      <c r="A27" s="20"/>
      <c r="B27" s="167" t="s">
        <v>264</v>
      </c>
      <c r="C27" s="168"/>
      <c r="D27" s="168"/>
      <c r="E27" s="168"/>
      <c r="F27" s="168"/>
      <c r="G27" s="168"/>
      <c r="H27" s="169" t="s">
        <v>257</v>
      </c>
      <c r="I27" s="169" t="s">
        <v>237</v>
      </c>
      <c r="J27" s="170" t="s">
        <v>238</v>
      </c>
    </row>
    <row r="28" spans="1:10">
      <c r="A28" s="20"/>
      <c r="B28" s="167" t="s">
        <v>265</v>
      </c>
      <c r="C28" s="168"/>
      <c r="D28" s="168"/>
      <c r="E28" s="168"/>
      <c r="F28" s="168"/>
      <c r="G28" s="168"/>
      <c r="H28" s="169" t="s">
        <v>257</v>
      </c>
      <c r="I28" s="169" t="s">
        <v>237</v>
      </c>
      <c r="J28" s="170" t="s">
        <v>258</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89" t="s">
        <v>18</v>
      </c>
      <c r="B45" s="290"/>
      <c r="C45" s="290"/>
      <c r="D45" s="290"/>
      <c r="E45" s="290"/>
      <c r="F45" s="290"/>
      <c r="G45" s="291" t="s">
        <v>239</v>
      </c>
      <c r="H45" s="291"/>
      <c r="I45" s="291"/>
      <c r="J45" s="292"/>
    </row>
    <row r="46" spans="1:10" ht="15" customHeight="1">
      <c r="A46" s="19"/>
      <c r="G46" s="275" t="s">
        <v>269</v>
      </c>
      <c r="H46" s="276"/>
      <c r="I46" s="276"/>
      <c r="J46" s="277"/>
    </row>
    <row r="47" spans="1:10" ht="13.15" customHeight="1">
      <c r="A47" s="20"/>
      <c r="C47" s="21" t="s">
        <v>19</v>
      </c>
      <c r="D47" s="21" t="s">
        <v>20</v>
      </c>
      <c r="E47" s="21" t="s">
        <v>16</v>
      </c>
      <c r="F47" s="26"/>
      <c r="G47" s="275"/>
      <c r="H47" s="276"/>
      <c r="I47" s="276"/>
      <c r="J47" s="277"/>
    </row>
    <row r="48" spans="1:10" ht="12.75" customHeight="1">
      <c r="A48" s="281" t="s">
        <v>21</v>
      </c>
      <c r="B48" s="282"/>
      <c r="C48" s="141" t="s">
        <v>22</v>
      </c>
      <c r="D48" s="141"/>
      <c r="E48" s="141" t="s">
        <v>22</v>
      </c>
      <c r="G48" s="275"/>
      <c r="H48" s="276"/>
      <c r="I48" s="276"/>
      <c r="J48" s="277"/>
    </row>
    <row r="49" spans="1:12" ht="15" customHeight="1">
      <c r="A49" s="27" t="s">
        <v>23</v>
      </c>
      <c r="B49" s="28"/>
      <c r="C49" s="141" t="s">
        <v>22</v>
      </c>
      <c r="D49" s="141"/>
      <c r="E49" s="141" t="s">
        <v>22</v>
      </c>
      <c r="G49" s="275"/>
      <c r="H49" s="276"/>
      <c r="I49" s="276"/>
      <c r="J49" s="277"/>
    </row>
    <row r="50" spans="1:12" ht="13.15" customHeight="1">
      <c r="A50" s="281" t="s">
        <v>24</v>
      </c>
      <c r="B50" s="282"/>
      <c r="C50" s="141" t="s">
        <v>22</v>
      </c>
      <c r="D50" s="141" t="s">
        <v>22</v>
      </c>
      <c r="E50" s="141" t="s">
        <v>22</v>
      </c>
      <c r="G50" s="275"/>
      <c r="H50" s="276"/>
      <c r="I50" s="276"/>
      <c r="J50" s="277"/>
    </row>
    <row r="51" spans="1:12" ht="15" customHeight="1">
      <c r="A51" s="283" t="s">
        <v>25</v>
      </c>
      <c r="B51" s="284"/>
      <c r="C51" s="2"/>
      <c r="D51" s="2"/>
      <c r="G51" s="275"/>
      <c r="H51" s="276"/>
      <c r="I51" s="276"/>
      <c r="J51" s="277"/>
    </row>
    <row r="52" spans="1:12" ht="15" customHeight="1">
      <c r="A52" s="20" t="s">
        <v>26</v>
      </c>
      <c r="C52" s="26"/>
      <c r="G52" s="275"/>
      <c r="H52" s="276"/>
      <c r="I52" s="276"/>
      <c r="J52" s="277"/>
      <c r="L52" s="142" t="s">
        <v>22</v>
      </c>
    </row>
    <row r="53" spans="1:12" ht="15.75" customHeight="1" thickBot="1">
      <c r="A53" s="14"/>
      <c r="B53" s="29"/>
      <c r="C53" s="30"/>
      <c r="D53" s="15"/>
      <c r="E53" s="15"/>
      <c r="F53" s="15"/>
      <c r="G53" s="278"/>
      <c r="H53" s="279"/>
      <c r="I53" s="279"/>
      <c r="J53" s="280"/>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267</v>
      </c>
      <c r="C59" s="164" t="s">
        <v>259</v>
      </c>
      <c r="D59" s="176">
        <v>1</v>
      </c>
      <c r="J59" s="153"/>
    </row>
    <row r="60" spans="1:12" ht="13">
      <c r="A60" s="20"/>
      <c r="B60" s="164" t="s">
        <v>268</v>
      </c>
      <c r="C60" s="164" t="s">
        <v>259</v>
      </c>
      <c r="D60" s="176">
        <v>1</v>
      </c>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31</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32</v>
      </c>
      <c r="B84" s="235"/>
      <c r="C84" s="235"/>
      <c r="D84" s="235" t="s">
        <v>33</v>
      </c>
      <c r="E84" s="235"/>
      <c r="F84" s="235"/>
      <c r="G84" s="235" t="s">
        <v>34</v>
      </c>
      <c r="H84" s="235"/>
      <c r="I84" s="235" t="s">
        <v>35</v>
      </c>
      <c r="J84" s="236"/>
    </row>
    <row r="85" spans="1:10">
      <c r="A85" s="20"/>
      <c r="J85" s="153"/>
    </row>
    <row r="86" spans="1:10">
      <c r="A86" s="20"/>
      <c r="J86" s="153"/>
    </row>
    <row r="87" spans="1:10">
      <c r="A87" s="20"/>
      <c r="J87" s="153"/>
    </row>
    <row r="88" spans="1:10" ht="13" thickBot="1">
      <c r="A88" s="20"/>
      <c r="J88" s="153"/>
    </row>
    <row r="89" spans="1:10" ht="15" thickTop="1">
      <c r="A89" s="242" t="s">
        <v>31</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98.5" customHeight="1">
      <c r="A100" s="251"/>
      <c r="B100" s="252"/>
      <c r="C100" s="253"/>
      <c r="D100" s="264"/>
      <c r="E100" s="265"/>
      <c r="F100" s="265"/>
      <c r="G100" s="265"/>
      <c r="H100" s="265"/>
      <c r="I100" s="265"/>
      <c r="J100" s="268"/>
    </row>
    <row r="101" spans="1:10">
      <c r="A101" s="234" t="s">
        <v>240</v>
      </c>
      <c r="B101" s="235"/>
      <c r="C101" s="235"/>
      <c r="D101" s="239" t="s">
        <v>241</v>
      </c>
      <c r="E101" s="240"/>
      <c r="F101" s="240"/>
      <c r="G101" s="240"/>
      <c r="H101" s="240"/>
      <c r="I101" s="241"/>
      <c r="J101" s="178"/>
    </row>
    <row r="102" spans="1:10">
      <c r="A102" s="20"/>
      <c r="J102" s="153"/>
    </row>
    <row r="103" spans="1:10" ht="13" thickBot="1">
      <c r="A103" s="20"/>
      <c r="J103" s="153"/>
    </row>
    <row r="104" spans="1:10" ht="15" thickTop="1">
      <c r="A104" s="242" t="s">
        <v>31</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36</v>
      </c>
      <c r="B115" s="235"/>
      <c r="C115" s="235"/>
      <c r="D115" s="235"/>
      <c r="E115" s="235"/>
      <c r="F115" s="235"/>
      <c r="G115" s="235" t="s">
        <v>37</v>
      </c>
      <c r="H115" s="235"/>
      <c r="I115" s="235" t="s">
        <v>242</v>
      </c>
      <c r="J115" s="236"/>
    </row>
    <row r="116" spans="1:10">
      <c r="A116" s="20"/>
      <c r="J116" s="153"/>
    </row>
    <row r="117" spans="1:10" ht="13">
      <c r="A117" s="20"/>
      <c r="I117" s="237" t="s">
        <v>243</v>
      </c>
      <c r="J117" s="238"/>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G46:J53"/>
    <mergeCell ref="A48:B48"/>
    <mergeCell ref="A50:B50"/>
    <mergeCell ref="A51:B51"/>
    <mergeCell ref="D3:H4"/>
    <mergeCell ref="B25:G25"/>
    <mergeCell ref="B26:G26"/>
    <mergeCell ref="A45:F45"/>
    <mergeCell ref="G45:J45"/>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45824</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DA4866</v>
      </c>
      <c r="B18" s="304"/>
      <c r="C18" s="57" t="str">
        <f>'Worksop Report'!C10</f>
        <v>W1T96423120568186</v>
      </c>
      <c r="D18" s="303"/>
      <c r="E18" s="308"/>
      <c r="F18" s="308"/>
      <c r="G18" s="304"/>
      <c r="H18" s="55"/>
      <c r="I18" s="144">
        <f>'Worksop Report'!C8</f>
        <v>45824</v>
      </c>
    </row>
    <row r="19" spans="1:9">
      <c r="A19" s="300" t="s">
        <v>58</v>
      </c>
      <c r="B19" s="301"/>
      <c r="C19" s="56" t="s">
        <v>61</v>
      </c>
      <c r="D19" s="305" t="s">
        <v>65</v>
      </c>
      <c r="E19" s="306"/>
      <c r="F19" s="306"/>
      <c r="G19" s="306"/>
      <c r="H19" s="307"/>
      <c r="I19" s="56" t="s">
        <v>67</v>
      </c>
    </row>
    <row r="20" spans="1:9" ht="15.5">
      <c r="A20" s="303" t="str">
        <f>'Worksop Report'!J11</f>
        <v>97121 / 7592</v>
      </c>
      <c r="B20" s="304"/>
      <c r="C20" s="57" t="str">
        <f>'Worksop Report'!C11</f>
        <v>460972U1095824</v>
      </c>
      <c r="D20" s="63" t="s">
        <v>69</v>
      </c>
      <c r="E20" s="65"/>
      <c r="F20" s="136"/>
      <c r="G20" s="64" t="s">
        <v>70</v>
      </c>
      <c r="H20" s="136"/>
      <c r="I20" s="57" t="str">
        <f>'Worksop Report'!I122</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45824</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DA4866</v>
      </c>
      <c r="B18" s="304"/>
      <c r="C18" s="57" t="str">
        <f>'Worksop Report'!C10</f>
        <v>W1T96423120568186</v>
      </c>
      <c r="D18" s="303"/>
      <c r="E18" s="308"/>
      <c r="F18" s="304"/>
      <c r="G18" s="188">
        <f>'Pre Order'!I18</f>
        <v>45824</v>
      </c>
    </row>
    <row r="19" spans="1:12">
      <c r="A19" s="300" t="s">
        <v>58</v>
      </c>
      <c r="B19" s="301"/>
      <c r="C19" s="56" t="s">
        <v>61</v>
      </c>
      <c r="D19" s="305" t="s">
        <v>65</v>
      </c>
      <c r="E19" s="306"/>
      <c r="F19" s="307"/>
      <c r="G19" s="56" t="s">
        <v>67</v>
      </c>
    </row>
    <row r="20" spans="1:12">
      <c r="A20" s="303" t="str">
        <f>'Worksop Report'!J11</f>
        <v>97121 / 7592</v>
      </c>
      <c r="B20" s="304"/>
      <c r="C20" s="57" t="str">
        <f>'Worksop Report'!C11</f>
        <v>460972U1095824</v>
      </c>
      <c r="D20" s="63" t="s">
        <v>69</v>
      </c>
      <c r="E20" s="65" t="s">
        <v>70</v>
      </c>
      <c r="F20" s="64"/>
      <c r="G20" s="57" t="str">
        <f>'Worksop Report'!I122</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224</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223</v>
      </c>
      <c r="L27" t="s">
        <v>225</v>
      </c>
    </row>
    <row r="28" spans="1:12">
      <c r="A28" s="32"/>
      <c r="B28" s="51"/>
      <c r="C28" s="91"/>
      <c r="D28" s="54"/>
      <c r="E28" s="295"/>
      <c r="F28" s="296"/>
      <c r="G28" s="297"/>
      <c r="K28" t="s">
        <v>223</v>
      </c>
      <c r="L28" t="s">
        <v>226</v>
      </c>
    </row>
    <row r="29" spans="1:12">
      <c r="A29" s="32"/>
      <c r="B29" s="51"/>
      <c r="C29" s="91"/>
      <c r="D29" s="54"/>
      <c r="E29" s="295"/>
      <c r="F29" s="296"/>
      <c r="G29" s="297"/>
      <c r="K29" t="s">
        <v>223</v>
      </c>
      <c r="L29" t="s">
        <v>227</v>
      </c>
    </row>
    <row r="30" spans="1:12">
      <c r="A30" s="54"/>
      <c r="B30" s="295"/>
      <c r="C30" s="297"/>
      <c r="D30" s="54"/>
      <c r="E30" s="295"/>
      <c r="F30" s="296"/>
      <c r="G30" s="297"/>
      <c r="K30" t="s">
        <v>223</v>
      </c>
      <c r="L30" t="s">
        <v>228</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F17" sqref="F17"/>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PT. ANTAREJA MAHADA MAKMUR</v>
      </c>
      <c r="E9" s="318"/>
      <c r="F9" s="319"/>
      <c r="G9" s="105" t="s">
        <v>124</v>
      </c>
      <c r="H9" s="318" t="str">
        <f>'Worksop Report'!H11</f>
        <v>AROCS 4845 K</v>
      </c>
      <c r="I9" s="319"/>
      <c r="J9" s="105" t="s">
        <v>115</v>
      </c>
      <c r="K9" s="192">
        <f>'Work Order'!F12</f>
        <v>0</v>
      </c>
    </row>
    <row r="10" spans="1:11">
      <c r="A10" s="31"/>
      <c r="B10" s="82"/>
      <c r="C10" s="106" t="s">
        <v>122</v>
      </c>
      <c r="D10" s="315" t="str">
        <f>'Worksop Report'!J9</f>
        <v>PT MIFA</v>
      </c>
      <c r="E10" s="315"/>
      <c r="F10" s="316"/>
      <c r="G10" s="106" t="s">
        <v>125</v>
      </c>
      <c r="H10" s="315" t="str">
        <f>'Worksop Report'!C10</f>
        <v>W1T96423120568186</v>
      </c>
      <c r="I10" s="316"/>
      <c r="J10" s="106" t="s">
        <v>116</v>
      </c>
      <c r="K10" s="82"/>
    </row>
    <row r="11" spans="1:11">
      <c r="A11" s="31"/>
      <c r="B11" s="82"/>
      <c r="C11" s="106"/>
      <c r="D11" s="107"/>
      <c r="E11" s="107"/>
      <c r="F11" s="108"/>
      <c r="G11" s="106" t="s">
        <v>126</v>
      </c>
      <c r="H11" s="315" t="str">
        <f>'Worksop Report'!C11</f>
        <v>460972U1095824</v>
      </c>
      <c r="I11" s="316"/>
      <c r="J11" s="106" t="s">
        <v>117</v>
      </c>
      <c r="K11" s="82"/>
    </row>
    <row r="12" spans="1:11" ht="36">
      <c r="A12" s="31"/>
      <c r="B12" s="82"/>
      <c r="C12" s="109" t="s">
        <v>121</v>
      </c>
      <c r="D12" s="147" t="str">
        <f>'Worksop Report'!C12</f>
        <v>DA4866</v>
      </c>
      <c r="E12" s="107"/>
      <c r="F12" s="108"/>
      <c r="G12" s="110" t="s">
        <v>127</v>
      </c>
      <c r="H12" s="320">
        <f>'Worksop Report'!J10</f>
        <v>0</v>
      </c>
      <c r="I12" s="321"/>
      <c r="J12" s="111" t="s">
        <v>118</v>
      </c>
      <c r="K12" s="82">
        <f>'Worksop Report'!C8</f>
        <v>45824</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267</v>
      </c>
      <c r="C16" s="54"/>
      <c r="D16" s="54"/>
      <c r="E16" s="54"/>
      <c r="F16" s="176">
        <v>1</v>
      </c>
      <c r="G16" s="164" t="s">
        <v>259</v>
      </c>
      <c r="H16" s="164"/>
      <c r="I16" s="164"/>
      <c r="J16" s="54"/>
      <c r="K16" s="54"/>
    </row>
    <row r="17" spans="1:16">
      <c r="A17" s="32">
        <v>2</v>
      </c>
      <c r="B17" s="164" t="s">
        <v>268</v>
      </c>
      <c r="C17" s="54"/>
      <c r="D17" s="54"/>
      <c r="E17" s="54"/>
      <c r="F17" s="176">
        <v>1</v>
      </c>
      <c r="G17" s="164" t="s">
        <v>259</v>
      </c>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28" t="s">
        <v>157</v>
      </c>
      <c r="L10" s="329"/>
    </row>
    <row r="11" spans="1:15">
      <c r="C11" s="51" t="s">
        <v>154</v>
      </c>
      <c r="D11" s="91"/>
      <c r="G11" s="51" t="s">
        <v>156</v>
      </c>
      <c r="H11" s="91"/>
      <c r="K11" s="51" t="s">
        <v>158</v>
      </c>
      <c r="L11" s="91" t="str">
        <f>'Worksop Report'!I122</f>
        <v>Egi sugiana</v>
      </c>
    </row>
    <row r="12" spans="1:15">
      <c r="K12" s="51" t="s">
        <v>159</v>
      </c>
      <c r="L12" s="149">
        <v>45174</v>
      </c>
    </row>
    <row r="14" spans="1:15">
      <c r="C14" s="337" t="s">
        <v>160</v>
      </c>
      <c r="D14" s="338"/>
      <c r="G14" s="336" t="s">
        <v>177</v>
      </c>
      <c r="H14" s="336"/>
      <c r="K14" s="332" t="s">
        <v>188</v>
      </c>
      <c r="L14" s="332"/>
    </row>
    <row r="15" spans="1:15" ht="18.5" customHeight="1">
      <c r="B15" s="140" t="s">
        <v>22</v>
      </c>
      <c r="C15" s="334" t="s">
        <v>161</v>
      </c>
      <c r="D15" s="335"/>
      <c r="F15" s="140" t="s">
        <v>22</v>
      </c>
      <c r="G15" s="330" t="s">
        <v>178</v>
      </c>
      <c r="H15" s="330"/>
      <c r="J15" s="140" t="s">
        <v>22</v>
      </c>
      <c r="K15" s="330" t="s">
        <v>189</v>
      </c>
      <c r="L15" s="330"/>
      <c r="O15" s="118" t="s">
        <v>22</v>
      </c>
    </row>
    <row r="16" spans="1:15" ht="20" customHeight="1">
      <c r="B16" s="140" t="s">
        <v>22</v>
      </c>
      <c r="C16" s="339" t="s">
        <v>162</v>
      </c>
      <c r="D16" s="340"/>
      <c r="F16" s="140" t="s">
        <v>22</v>
      </c>
      <c r="G16" s="325" t="s">
        <v>171</v>
      </c>
      <c r="H16" s="325"/>
      <c r="J16" s="140" t="s">
        <v>22</v>
      </c>
      <c r="K16" s="325" t="s">
        <v>190</v>
      </c>
      <c r="L16" s="325"/>
      <c r="O16" s="119" t="s">
        <v>210</v>
      </c>
    </row>
    <row r="17" spans="2:12" ht="18" customHeight="1">
      <c r="B17" s="140" t="s">
        <v>22</v>
      </c>
      <c r="C17" s="334" t="s">
        <v>163</v>
      </c>
      <c r="D17" s="335"/>
      <c r="F17" s="140" t="s">
        <v>22</v>
      </c>
      <c r="G17" s="330" t="s">
        <v>179</v>
      </c>
      <c r="H17" s="330"/>
      <c r="J17" s="140" t="s">
        <v>22</v>
      </c>
      <c r="K17" s="331" t="s">
        <v>191</v>
      </c>
      <c r="L17" s="331"/>
    </row>
    <row r="18" spans="2:12" ht="18" customHeight="1">
      <c r="B18" s="140" t="s">
        <v>22</v>
      </c>
      <c r="C18" s="339" t="s">
        <v>164</v>
      </c>
      <c r="D18" s="340"/>
      <c r="F18" s="140" t="s">
        <v>22</v>
      </c>
      <c r="G18" s="325" t="s">
        <v>162</v>
      </c>
      <c r="H18" s="325"/>
      <c r="J18" s="140" t="s">
        <v>22</v>
      </c>
      <c r="K18" s="325" t="s">
        <v>192</v>
      </c>
      <c r="L18" s="325"/>
    </row>
    <row r="19" spans="2:12" ht="18" customHeight="1">
      <c r="B19" s="140" t="s">
        <v>22</v>
      </c>
      <c r="C19" s="334" t="s">
        <v>165</v>
      </c>
      <c r="D19" s="335"/>
      <c r="F19" s="140" t="s">
        <v>22</v>
      </c>
      <c r="G19" s="330" t="s">
        <v>180</v>
      </c>
      <c r="H19" s="330"/>
      <c r="J19" s="140" t="s">
        <v>22</v>
      </c>
      <c r="K19" s="330" t="s">
        <v>192</v>
      </c>
      <c r="L19" s="330"/>
    </row>
    <row r="20" spans="2:12" ht="18" customHeight="1">
      <c r="B20" s="140" t="s">
        <v>22</v>
      </c>
      <c r="C20" s="339" t="s">
        <v>166</v>
      </c>
      <c r="D20" s="340"/>
      <c r="F20" s="140" t="s">
        <v>22</v>
      </c>
      <c r="G20" s="325" t="s">
        <v>181</v>
      </c>
      <c r="H20" s="325"/>
      <c r="J20" s="140" t="s">
        <v>22</v>
      </c>
      <c r="K20" s="325" t="s">
        <v>192</v>
      </c>
      <c r="L20" s="325"/>
    </row>
    <row r="21" spans="2:12" ht="18" customHeight="1">
      <c r="B21" s="140" t="s">
        <v>22</v>
      </c>
      <c r="C21" s="334" t="s">
        <v>167</v>
      </c>
      <c r="D21" s="335"/>
      <c r="F21" s="140" t="s">
        <v>22</v>
      </c>
      <c r="G21" s="330" t="s">
        <v>182</v>
      </c>
      <c r="H21" s="330"/>
      <c r="J21" s="140" t="s">
        <v>22</v>
      </c>
      <c r="K21" s="330" t="s">
        <v>192</v>
      </c>
      <c r="L21" s="330"/>
    </row>
    <row r="22" spans="2:12" ht="27.5" customHeight="1">
      <c r="B22" s="140" t="s">
        <v>22</v>
      </c>
      <c r="C22" s="339" t="s">
        <v>168</v>
      </c>
      <c r="D22" s="340"/>
      <c r="F22" s="140" t="s">
        <v>22</v>
      </c>
      <c r="G22" s="325" t="s">
        <v>183</v>
      </c>
      <c r="H22" s="325"/>
      <c r="J22" s="140" t="s">
        <v>22</v>
      </c>
      <c r="K22" s="325" t="s">
        <v>192</v>
      </c>
      <c r="L22" s="325"/>
    </row>
    <row r="23" spans="2:12" ht="18.5" customHeight="1">
      <c r="B23" s="122"/>
      <c r="F23" s="140" t="s">
        <v>22</v>
      </c>
      <c r="G23" s="330" t="s">
        <v>184</v>
      </c>
      <c r="H23" s="330"/>
      <c r="K23" s="330" t="s">
        <v>192</v>
      </c>
      <c r="L23" s="330"/>
    </row>
    <row r="24" spans="2:12" ht="21">
      <c r="B24" s="122"/>
      <c r="C24" s="332" t="s">
        <v>169</v>
      </c>
      <c r="D24" s="332"/>
      <c r="F24" s="121"/>
      <c r="G24" s="332" t="s">
        <v>185</v>
      </c>
      <c r="H24" s="332"/>
      <c r="K24" s="332" t="s">
        <v>193</v>
      </c>
      <c r="L24" s="332"/>
    </row>
    <row r="25" spans="2:12" ht="18.5" customHeight="1">
      <c r="B25" s="140" t="s">
        <v>22</v>
      </c>
      <c r="C25" s="330" t="s">
        <v>170</v>
      </c>
      <c r="D25" s="330"/>
      <c r="F25" s="140" t="s">
        <v>22</v>
      </c>
      <c r="G25" s="330" t="s">
        <v>186</v>
      </c>
      <c r="H25" s="330"/>
      <c r="J25" s="140" t="s">
        <v>22</v>
      </c>
      <c r="K25" s="330" t="s">
        <v>194</v>
      </c>
      <c r="L25" s="330"/>
    </row>
    <row r="26" spans="2:12" ht="18.5" customHeight="1">
      <c r="B26" s="140" t="s">
        <v>22</v>
      </c>
      <c r="C26" s="325" t="s">
        <v>171</v>
      </c>
      <c r="D26" s="325"/>
      <c r="F26" s="140" t="s">
        <v>22</v>
      </c>
      <c r="G26" s="325" t="s">
        <v>187</v>
      </c>
      <c r="H26" s="325"/>
      <c r="J26" s="140" t="s">
        <v>22</v>
      </c>
      <c r="K26" s="325" t="s">
        <v>195</v>
      </c>
      <c r="L26" s="325"/>
    </row>
    <row r="27" spans="2:12" ht="18.5">
      <c r="B27" s="140" t="s">
        <v>22</v>
      </c>
      <c r="C27" s="330" t="s">
        <v>172</v>
      </c>
      <c r="D27" s="330"/>
      <c r="J27" s="140" t="s">
        <v>22</v>
      </c>
      <c r="K27" s="330" t="s">
        <v>196</v>
      </c>
      <c r="L27" s="330"/>
    </row>
    <row r="28" spans="2:12" ht="18.5" customHeight="1">
      <c r="B28" s="140" t="s">
        <v>22</v>
      </c>
      <c r="C28" s="325" t="s">
        <v>173</v>
      </c>
      <c r="D28" s="325"/>
      <c r="J28" s="140" t="s">
        <v>22</v>
      </c>
      <c r="K28" s="325" t="s">
        <v>197</v>
      </c>
      <c r="L28" s="325"/>
    </row>
    <row r="29" spans="2:12" ht="18.5">
      <c r="B29" s="140" t="s">
        <v>22</v>
      </c>
      <c r="C29" s="330" t="s">
        <v>174</v>
      </c>
      <c r="D29" s="330"/>
      <c r="J29" s="140" t="s">
        <v>22</v>
      </c>
      <c r="K29" s="330"/>
      <c r="L29" s="330"/>
    </row>
    <row r="30" spans="2:12" ht="18.5">
      <c r="B30" s="140" t="s">
        <v>22</v>
      </c>
      <c r="C30" s="325" t="s">
        <v>175</v>
      </c>
      <c r="D30" s="325"/>
      <c r="J30" s="140" t="s">
        <v>22</v>
      </c>
      <c r="K30" s="333"/>
      <c r="L30" s="333"/>
    </row>
    <row r="31" spans="2:12" ht="18.5">
      <c r="B31" s="140" t="s">
        <v>22</v>
      </c>
      <c r="C31" s="330" t="s">
        <v>176</v>
      </c>
      <c r="D31" s="330"/>
      <c r="J31" s="140" t="s">
        <v>22</v>
      </c>
      <c r="K31" s="330"/>
      <c r="L31" s="330"/>
    </row>
    <row r="32" spans="2:12" ht="18.5">
      <c r="J32" s="140" t="s">
        <v>22</v>
      </c>
    </row>
    <row r="33" spans="2:11">
      <c r="B33" s="123" t="s">
        <v>198</v>
      </c>
    </row>
    <row r="34" spans="2:11" ht="18.5">
      <c r="B34" s="124" t="s">
        <v>207</v>
      </c>
      <c r="C34" s="139"/>
      <c r="D34" s="80" t="s">
        <v>102</v>
      </c>
      <c r="E34" s="139"/>
      <c r="F34" s="59"/>
      <c r="J34" s="326" t="s">
        <v>205</v>
      </c>
      <c r="K34" s="32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7" t="s">
        <v>206</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2025-06-27T10:08:48Z</dcterms:modified>
</cp:coreProperties>
</file>