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D:\SITE AMC\WARRANTY\DA42016 ENGINE NOISE\"/>
    </mc:Choice>
  </mc:AlternateContent>
  <xr:revisionPtr revIDLastSave="0" documentId="13_ncr:1_{F9CDD8C1-59D5-4745-B44A-2D319108C9E2}"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K12" i="4"/>
  <c r="H12" i="4"/>
  <c r="H11" i="4"/>
  <c r="H10" i="4"/>
  <c r="H9" i="4"/>
  <c r="D12" i="4"/>
  <c r="D10" i="4"/>
  <c r="D9" i="4"/>
  <c r="C20" i="3"/>
  <c r="C18" i="3"/>
  <c r="A20" i="3"/>
  <c r="A18" i="3"/>
  <c r="E14" i="2"/>
  <c r="E14" i="3" s="1"/>
  <c r="G12" i="2"/>
  <c r="F12" i="3" s="1"/>
  <c r="K9" i="4" s="1"/>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<sst xmlns="http://schemas.openxmlformats.org/spreadsheetml/2006/main" count="447" uniqueCount="280">
  <si>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</si>
  <si>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</si>
  <si>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</si>
  <si>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</si>
  <si>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</si>
  <si>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</si>
  <si>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</si>
  <si>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</si>
  <si>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</si>
  <si>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</si>
  <si>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</si>
  <si>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</si>
  <si>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</si>
  <si>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</si>
  <si>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</si>
  <si>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</si>
  <si>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</si>
  <si>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</si>
  <si>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</si>
  <si>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</si>
  <si>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</si>
  <si>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</si>
  <si>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</si>
  <si>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</si>
  <si>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</si>
  <si>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</si>
  <si>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</si>
  <si>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</si>
  <si>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</si>
  <si>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</si>
  <si>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</si>
  <si>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</si>
  <si>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</si>
  <si>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</si>
  <si>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</si>
  <si>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</si>
  <si>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</si>
  <si>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</si>
  <si>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</si>
  <si>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</si>
  <si>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</si>
  <si>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</si>
  <si>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</si>
  <si>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</si>
  <si>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</si>
  <si>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</si>
  <si>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</si>
  <si>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</si>
  <si>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</si>
  <si>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</si>
  <si>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</si>
  <si>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</si>
  <si>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</si>
  <si>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</si>
  <si>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</si>
  <si>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</si>
  <si>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</si>
  <si>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</si>
  <si>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</si>
  <si>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</si>
  <si>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</si>
  <si>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</si>
  <si>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</si>
  <si>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</si>
  <si>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</si>
  <si>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</si>
  <si>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</si>
  <si>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</si>
  <si>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</si>
  <si>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</si>
  <si>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</si>
  <si>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</si>
  <si>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</si>
  <si>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</si>
  <si>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</si>
  <si>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</si>
  <si>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</si>
  <si>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</si>
  <si>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</si>
  <si>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</si>
  <si>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</si>
  <si>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</si>
  <si>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</si>
  <si>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</si>
  <si>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</si>
  <si>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</si>
  <si>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</si>
  <si>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</si>
  <si>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</si>
  <si>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</si>
  <si>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</si>
  <si>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</si>
  <si>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</si>
  <si>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</si>
  <si>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</si>
  <si>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</si>
  <si>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</si>
  <si>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</si>
  <si>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</si>
  <si>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</si>
  <si>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</si>
  <si>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</si>
  <si>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</si>
  <si>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</si>
  <si>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</si>
  <si>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</si>
  <si>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</si>
  <si>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</si>
  <si>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</si>
  <si>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</si>
  <si>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</si>
  <si>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</si>
  <si>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</si>
  <si>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</si>
  <si>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</si>
  <si>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</si>
  <si>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</si>
  <si>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</si>
  <si>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</si>
  <si>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</si>
  <si>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</si>
  <si>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</si>
  <si>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</si>
  <si>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</si>
  <si>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</si>
  <si>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</si>
  <si>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</si>
  <si>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</si>
  <si>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</si>
  <si>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</si>
  <si>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</si>
  <si>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</si>
  <si>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</si>
  <si>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</si>
  <si>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</si>
  <si>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</si>
  <si>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</si>
  <si>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</si>
  <si>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</si>
  <si>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</si>
  <si>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</si>
  <si>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</si>
  <si>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</si>
  <si>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</si>
  <si>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</si>
  <si>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</si>
  <si>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</si>
  <si>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</si>
  <si>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</si>
  <si>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</si>
  <si>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</si>
  <si>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</si>
  <si>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</si>
  <si>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</si>
  <si>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</si>
  <si>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</si>
  <si>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</si>
  <si>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</si>
  <si>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</si>
  <si>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</si>
  <si>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</si>
  <si>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</si>
  <si>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</si>
  <si>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</si>
  <si>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</si>
  <si>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</si>
  <si>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</si>
  <si>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</si>
  <si>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</si>
  <si>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</si>
  <si>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</si>
  <si>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</si>
  <si>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</si>
  <si>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</si>
  <si>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</si>
  <si>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</si>
  <si>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</si>
  <si>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</si>
  <si>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</si>
  <si>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</si>
  <si>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</si>
  <si>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</si>
  <si>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</si>
  <si>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</si>
  <si>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</si>
  <si>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</si>
  <si>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</si>
  <si>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</si>
  <si>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</si>
  <si>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</si>
  <si>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</si>
  <si>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</si>
  <si>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</si>
  <si>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</si>
  <si>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</si>
  <si>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</si>
  <si>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</si>
  <si>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</si>
  <si>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</si>
  <si>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</si>
  <si>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</si>
  <si>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</si>
  <si>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</si>
  <si>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</si>
  <si>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</si>
  <si>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</si>
  <si>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</si>
  <si>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</si>
  <si>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</si>
  <si>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</si>
  <si>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</si>
  <si>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</si>
  <si>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</si>
  <si>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</si>
  <si>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</si>
  <si>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</si>
  <si>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</si>
  <si>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</si>
  <si>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</si>
  <si>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</si>
  <si>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</si>
  <si>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L</t>
  </si>
  <si>
    <t>Workshop Report For Diagnostic Guide</t>
  </si>
  <si>
    <t>Job Site:</t>
  </si>
  <si>
    <t>Unit Code</t>
  </si>
  <si>
    <t xml:space="preserve">Aplicaton : </t>
  </si>
  <si>
    <t xml:space="preserve">         Regular service base</t>
  </si>
  <si>
    <t xml:space="preserve">Customer Information : </t>
  </si>
  <si>
    <t>Attachment Number</t>
  </si>
  <si>
    <t>RESULT :</t>
  </si>
  <si>
    <t>JOB PROGRESS INVESTIGATION PICTURE</t>
  </si>
  <si>
    <t>Remarks</t>
  </si>
  <si>
    <t>validation</t>
  </si>
  <si>
    <t>Supervisor / Workshop Managaer</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</si>
  <si>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</si>
  <si>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</si>
  <si>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</si>
  <si>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</si>
  <si>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</si>
  <si>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</si>
  <si>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 xml:space="preserve"> </t>
  </si>
  <si>
    <t>PART BOOK</t>
  </si>
  <si>
    <t xml:space="preserve">WO : </t>
  </si>
  <si>
    <t>aa</t>
  </si>
  <si>
    <t>PT. PUTRA PERKASA ABADI</t>
  </si>
  <si>
    <t>ADARO MINERAL INDONESIA</t>
  </si>
  <si>
    <t>SYAWAL</t>
  </si>
  <si>
    <t>DIDIK</t>
  </si>
  <si>
    <t xml:space="preserve">DIDIK </t>
  </si>
  <si>
    <t>W1T96421620643170</t>
  </si>
  <si>
    <t>471922C0780987</t>
  </si>
  <si>
    <t>AROCS 4042K</t>
  </si>
  <si>
    <t>8139h / 84729km</t>
  </si>
  <si>
    <t>Noise area engine</t>
  </si>
  <si>
    <t>A4710160521</t>
  </si>
  <si>
    <t>SEAL, CYLINDER HEAD COVER</t>
  </si>
  <si>
    <t>A4710503031</t>
  </si>
  <si>
    <t>ROCKER SHAFT OUTLET</t>
  </si>
  <si>
    <t>A0049902900</t>
  </si>
  <si>
    <t>TWELVE-POINT HEAD BOLT</t>
  </si>
  <si>
    <t>A4710501334</t>
  </si>
  <si>
    <t>OUTLET ROCKER ARM</t>
  </si>
  <si>
    <t>A4710551251</t>
  </si>
  <si>
    <t>COMPENSATION RING</t>
  </si>
  <si>
    <t>A4710551151</t>
  </si>
  <si>
    <t>DA42016</t>
  </si>
  <si>
    <t>RUNNING UNIT</t>
  </si>
  <si>
    <t>NOISE AREA ENGINE</t>
  </si>
  <si>
    <t>NOT OK</t>
  </si>
  <si>
    <t>CHECK HASIL PAP ENGINE</t>
  </si>
  <si>
    <t>NORMAL</t>
  </si>
  <si>
    <t>OK</t>
  </si>
  <si>
    <t>CHECK ROCKER ARM EXHAUST</t>
  </si>
  <si>
    <t>ROCKER ARM SCRATCHED</t>
  </si>
  <si>
    <t>CHECK CAMSHAFT EXHAUST</t>
  </si>
  <si>
    <t>SCRATCHED</t>
  </si>
  <si>
    <t>Ketika unit dioperasikan ada suara noise di engine</t>
  </si>
  <si>
    <t>PENGECEKAN PADA VALVE BRIDGE</t>
  </si>
  <si>
    <t>CONDITION OK</t>
  </si>
  <si>
    <t xml:space="preserve">Terdapat temuan engine noise di DA42016 ketika running, setelah dilakukan pengecekan terdapat juga temuan rocker arm cylinder no 5 yang mengalami kerusakan, ditemukan juga camshaft exhaust yang tergores.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</si>
</sst>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60">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i/>
      <u/>
      <sz val="10"/>
      <name val="CorpoS"/>
    </font>
    <font>
      <b/>
      <sz val="8"/>
      <name val="CorpoS"/>
    </font>
    <font>
      <b/>
      <sz val="11"/>
      <name val="CorpoS"/>
    </font>
    <font>
      <sz val="10"/>
      <name val="Wingdings"/>
      <charset val="2"/>
    </font>
    <font>
      <sz val="10"/>
      <name val="CorpoS"/>
      <charset val="2"/>
    </font>
    <font>
      <sz val="11"/>
      <color theme="0"/>
      <name val="Calibri"/>
      <family val="2"/>
      <scheme val="minor"/>
    </font>
    <font>
      <sz val="11"/>
      <color theme="1"/>
      <name val="Calibri"/>
      <family val="2"/>
      <scheme val="minor"/>
    </font>
    <font>
      <b/>
      <sz val="11"/>
      <name val="Calibri"/>
      <family val="2"/>
      <scheme val="minor"/>
    </font>
    <font>
      <b/>
      <sz val="10"/>
      <name val="Calibri"/>
      <family val="2"/>
      <scheme val="minor"/>
    </font>
    <font>
      <b/>
      <sz val="8"/>
      <name val="Calibri"/>
      <family val="2"/>
      <scheme val="minor"/>
    </font>
    <font>
      <b/>
      <sz val="8"/>
      <color theme="1"/>
      <name val="Calibri"/>
      <family val="2"/>
      <scheme val="minor"/>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6">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style="double">
        <color rgb="FF3F3F3F"/>
      </bottom>
      <diagonal/>
    </border>
    <border>
      <left/>
      <right/>
      <top/>
      <bottom style="double">
        <color rgb="FF3F3F3F"/>
      </bottom>
      <diagonal/>
    </border>
    <border>
      <left/>
      <right style="medium">
        <color indexed="64"/>
      </right>
      <top/>
      <bottom style="double">
        <color rgb="FF3F3F3F"/>
      </bottom>
      <diagonal/>
    </border>
  </borders>
  <cellStyleXfs count="4">
    <xf numFmtId="0" fontId="0" fillId="0" borderId="0"/>
    <xf numFmtId="0" fontId="1" fillId="2" borderId="1" applyNumberFormat="0" applyAlignment="0" applyProtection="0"/>
    <xf numFmtId="0" fontId="41" fillId="0" borderId="0" applyNumberFormat="0" applyFill="0" applyBorder="0" applyAlignment="0" applyProtection="0"/>
    <xf numFmtId="0" fontId="55" fillId="0" borderId="0"/>
  </cellStyleXfs>
  <cellXfs count="374">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8" fillId="0" borderId="0" xfId="0" applyFont="1"/>
    <xf numFmtId="0" fontId="7" fillId="0" borderId="0" xfId="0" applyFont="1"/>
    <xf numFmtId="0" fontId="49" fillId="0" borderId="5" xfId="0" applyFont="1" applyBorder="1"/>
    <xf numFmtId="0" fontId="2" fillId="0" borderId="32" xfId="0" applyFont="1" applyBorder="1"/>
    <xf numFmtId="0" fontId="48" fillId="0" borderId="13" xfId="0" applyFont="1" applyBorder="1"/>
    <xf numFmtId="0" fontId="48" fillId="0" borderId="8" xfId="0" applyFont="1" applyBorder="1"/>
    <xf numFmtId="0" fontId="48" fillId="0" borderId="13" xfId="0" applyFont="1" applyBorder="1" applyAlignment="1">
      <alignment horizontal="center"/>
    </xf>
    <xf numFmtId="0" fontId="48"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0" fillId="0" borderId="0" xfId="0" applyFont="1"/>
    <xf numFmtId="0" fontId="50"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8" fillId="0" borderId="5" xfId="0" applyFont="1" applyBorder="1" applyAlignment="1">
      <alignment horizontal="left" vertical="center"/>
    </xf>
    <xf numFmtId="0" fontId="9" fillId="0" borderId="5" xfId="0" applyFont="1" applyBorder="1"/>
    <xf numFmtId="0" fontId="7" fillId="0" borderId="28" xfId="0" applyFont="1" applyBorder="1" applyAlignment="1">
      <alignment horizontal="center"/>
    </xf>
    <xf numFmtId="0" fontId="7" fillId="0" borderId="42" xfId="0" applyFont="1" applyBorder="1" applyAlignment="1">
      <alignment horizontal="center"/>
    </xf>
    <xf numFmtId="0" fontId="0" fillId="5" borderId="27" xfId="0" applyFill="1" applyBorder="1"/>
    <xf numFmtId="165" fontId="0" fillId="5" borderId="28" xfId="0" applyNumberFormat="1" applyFill="1" applyBorder="1"/>
    <xf numFmtId="0" fontId="53" fillId="0" borderId="0" xfId="0" applyFont="1"/>
    <xf numFmtId="1" fontId="0" fillId="0" borderId="8" xfId="0" applyNumberFormat="1" applyBorder="1" applyAlignment="1">
      <alignment horizontal="center"/>
    </xf>
    <xf numFmtId="1" fontId="0" fillId="0" borderId="22" xfId="0" applyNumberFormat="1" applyBorder="1"/>
    <xf numFmtId="0" fontId="7" fillId="0" borderId="15" xfId="0" applyFont="1" applyBorder="1"/>
    <xf numFmtId="164" fontId="3" fillId="0" borderId="6" xfId="0" applyNumberFormat="1" applyFont="1" applyBorder="1" applyAlignment="1">
      <alignment horizontal="left"/>
    </xf>
    <xf numFmtId="0" fontId="7" fillId="0" borderId="0" xfId="0" applyFont="1" applyAlignment="1">
      <alignment wrapText="1"/>
    </xf>
    <xf numFmtId="0" fontId="57" fillId="0" borderId="0" xfId="0" applyFont="1" applyAlignment="1">
      <alignment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10" fillId="0" borderId="15" xfId="0" applyFont="1" applyBorder="1" applyAlignment="1">
      <alignment horizontal="left" vertical="center"/>
    </xf>
    <xf numFmtId="49" fontId="3" fillId="0" borderId="0" xfId="0" applyNumberFormat="1" applyFont="1"/>
    <xf numFmtId="0" fontId="10" fillId="0" borderId="0" xfId="3" applyFont="1" applyAlignment="1">
      <alignment horizontal="left" vertical="center"/>
    </xf>
    <xf numFmtId="0" fontId="48" fillId="0" borderId="13" xfId="0" applyFont="1" applyBorder="1" applyAlignment="1">
      <alignment horizontal="center" vertical="center"/>
    </xf>
    <xf numFmtId="0" fontId="2" fillId="0" borderId="36" xfId="0" applyFont="1" applyBorder="1"/>
    <xf numFmtId="0" fontId="7" fillId="0" borderId="3" xfId="0" applyFont="1" applyBorder="1"/>
    <xf numFmtId="0" fontId="56" fillId="0" borderId="15" xfId="3" applyFont="1" applyBorder="1" applyAlignment="1">
      <alignment horizontal="left" vertical="center"/>
    </xf>
    <xf numFmtId="0" fontId="10" fillId="0" borderId="0" xfId="0" applyFont="1" applyAlignment="1">
      <alignment horizontal="center" vertical="center"/>
    </xf>
    <xf numFmtId="0" fontId="10" fillId="0" borderId="0" xfId="0" applyFont="1" applyAlignment="1">
      <alignment wrapText="1"/>
    </xf>
    <xf numFmtId="1" fontId="7" fillId="0" borderId="3" xfId="0" applyNumberFormat="1" applyFont="1" applyBorder="1" applyAlignment="1">
      <alignment horizontal="left" vertical="center"/>
    </xf>
    <xf numFmtId="0" fontId="7" fillId="0" borderId="13" xfId="0" applyFont="1" applyBorder="1" applyAlignment="1">
      <alignment horizontal="center"/>
    </xf>
    <xf numFmtId="0" fontId="58" fillId="0" borderId="0" xfId="0" applyFont="1" applyAlignment="1">
      <alignment horizontal="center" vertical="center"/>
    </xf>
    <xf numFmtId="0" fontId="58" fillId="0" borderId="0" xfId="0" applyFont="1" applyAlignment="1">
      <alignment horizontal="center" vertical="center" wrapText="1"/>
    </xf>
    <xf numFmtId="0" fontId="58" fillId="0" borderId="0" xfId="0" applyFont="1" applyAlignment="1">
      <alignment horizontal="left"/>
    </xf>
    <xf numFmtId="0" fontId="59" fillId="0" borderId="0" xfId="0" applyFont="1" applyAlignment="1">
      <alignment horizontal="left" vertical="center"/>
    </xf>
    <xf numFmtId="0" fontId="59" fillId="0" borderId="0" xfId="0" applyFont="1" applyAlignment="1">
      <alignment horizontal="left" wrapText="1"/>
    </xf>
    <xf numFmtId="0" fontId="58" fillId="0" borderId="0" xfId="0" applyFont="1" applyAlignment="1">
      <alignment horizontal="left" vertical="center"/>
    </xf>
    <xf numFmtId="0" fontId="58" fillId="0" borderId="15" xfId="0" applyFont="1" applyBorder="1" applyAlignment="1">
      <alignment horizontal="left"/>
    </xf>
    <xf numFmtId="0" fontId="59" fillId="0" borderId="15" xfId="0" applyFont="1" applyBorder="1" applyAlignment="1">
      <alignment horizontal="left" vertical="center"/>
    </xf>
    <xf numFmtId="0" fontId="58" fillId="0" borderId="15" xfId="0" applyFont="1" applyBorder="1" applyAlignment="1">
      <alignment horizontal="left" vertical="center"/>
    </xf>
    <xf numFmtId="0" fontId="58" fillId="0" borderId="15" xfId="0" applyFont="1" applyBorder="1" applyAlignment="1">
      <alignment horizontal="center" vertical="center"/>
    </xf>
    <xf numFmtId="0" fontId="58" fillId="0" borderId="15" xfId="0" applyFont="1" applyBorder="1" applyAlignment="1">
      <alignment horizontal="center" vertical="center" wrapText="1"/>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0" borderId="15" xfId="0" applyFont="1"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40" xfId="0" applyBorder="1" applyAlignment="1">
      <alignment horizontal="center"/>
    </xf>
    <xf numFmtId="0" fontId="0" fillId="0" borderId="5" xfId="0" applyBorder="1" applyAlignment="1">
      <alignment horizontal="center"/>
    </xf>
    <xf numFmtId="0" fontId="0" fillId="0" borderId="35" xfId="0" applyBorder="1" applyAlignment="1">
      <alignment horizontal="center"/>
    </xf>
    <xf numFmtId="0" fontId="0" fillId="0" borderId="41" xfId="0" applyBorder="1" applyAlignment="1">
      <alignment horizontal="center"/>
    </xf>
    <xf numFmtId="0" fontId="0" fillId="0" borderId="6" xfId="0" applyBorder="1" applyAlignment="1">
      <alignment horizontal="center"/>
    </xf>
    <xf numFmtId="0" fontId="0" fillId="0" borderId="36" xfId="0" applyBorder="1" applyAlignment="1">
      <alignment horizontal="center"/>
    </xf>
    <xf numFmtId="0" fontId="2" fillId="3" borderId="17"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46" fillId="2" borderId="38" xfId="1" applyFont="1" applyBorder="1" applyAlignment="1">
      <alignment horizontal="center"/>
    </xf>
    <xf numFmtId="0" fontId="54" fillId="2" borderId="26" xfId="1" applyFont="1" applyBorder="1" applyAlignment="1">
      <alignment horizontal="center"/>
    </xf>
    <xf numFmtId="0" fontId="54" fillId="2" borderId="39" xfId="1" applyFont="1" applyBorder="1" applyAlignment="1">
      <alignment horizontal="center"/>
    </xf>
    <xf numFmtId="0" fontId="2" fillId="3" borderId="41" xfId="0" applyFont="1" applyFill="1" applyBorder="1" applyAlignment="1">
      <alignment horizontal="center"/>
    </xf>
    <xf numFmtId="0" fontId="2" fillId="3" borderId="6" xfId="0" applyFont="1" applyFill="1" applyBorder="1" applyAlignment="1">
      <alignment horizontal="center"/>
    </xf>
    <xf numFmtId="0" fontId="2" fillId="3" borderId="36" xfId="0" applyFont="1" applyFill="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40"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35"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horizontal="center"/>
    </xf>
    <xf numFmtId="0" fontId="2" fillId="3" borderId="18" xfId="0" applyFont="1" applyFill="1"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51"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22" xfId="0" applyFont="1" applyBorder="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7"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5"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center" vertical="top" wrapText="1"/>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25" xfId="0" applyBorder="1" applyAlignment="1">
      <alignment horizontal="center" vertical="top" wrapText="1"/>
    </xf>
    <xf numFmtId="0" fontId="7" fillId="0" borderId="1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3" xfId="0" applyFont="1" applyBorder="1" applyAlignment="1">
      <alignment horizontal="center"/>
    </xf>
    <xf numFmtId="0" fontId="7" fillId="0" borderId="8" xfId="0" applyFont="1" applyBorder="1" applyAlignment="1">
      <alignment horizontal="center"/>
    </xf>
    <xf numFmtId="0" fontId="7" fillId="0" borderId="14" xfId="0" applyFont="1" applyBorder="1" applyAlignment="1">
      <alignment horizontal="center"/>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4">
    <cellStyle name="Check Cell" xfId="1" builtinId="23"/>
    <cellStyle name="Hyperlink" xfId="2" builtinId="8"/>
    <cellStyle name="Normal" xfId="0" builtinId="0"/>
    <cellStyle name="Normal 13" xfId="3" xr:uid="{ACB24F8B-BF03-484A-82C2-3639E580C5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jpeg"/><Relationship Id="rId21" Type="http://schemas.openxmlformats.org/officeDocument/2006/relationships/image" Target="../media/image21.jpeg"/><Relationship Id="rId34" Type="http://schemas.openxmlformats.org/officeDocument/2006/relationships/image" Target="../media/image34.jpeg"/><Relationship Id="rId42" Type="http://schemas.openxmlformats.org/officeDocument/2006/relationships/image" Target="../media/image42.jpeg"/><Relationship Id="rId7" Type="http://schemas.openxmlformats.org/officeDocument/2006/relationships/image" Target="../media/image7.png"/><Relationship Id="rId2" Type="http://schemas.openxmlformats.org/officeDocument/2006/relationships/image" Target="../media/image4.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41" Type="http://schemas.openxmlformats.org/officeDocument/2006/relationships/image" Target="../media/image41.jpeg"/><Relationship Id="rId1" Type="http://schemas.openxmlformats.org/officeDocument/2006/relationships/image" Target="../media/image3.png"/><Relationship Id="rId6" Type="http://schemas.microsoft.com/office/2007/relationships/hdphoto" Target="../media/hdphoto1.wdp"/><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40" Type="http://schemas.openxmlformats.org/officeDocument/2006/relationships/image" Target="../media/image40.jpeg"/><Relationship Id="rId5" Type="http://schemas.openxmlformats.org/officeDocument/2006/relationships/image" Target="../media/image6.pn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 Type="http://schemas.openxmlformats.org/officeDocument/2006/relationships/image" Target="../media/image2.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8" Type="http://schemas.openxmlformats.org/officeDocument/2006/relationships/image" Target="../media/image8.jpeg"/><Relationship Id="rId3" Type="http://schemas.openxmlformats.org/officeDocument/2006/relationships/image" Target="../media/image5.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4.png"/><Relationship Id="rId1" Type="http://schemas.openxmlformats.org/officeDocument/2006/relationships/image" Target="../media/image43.png"/><Relationship Id="rId5" Type="http://schemas.microsoft.com/office/2007/relationships/hdphoto" Target="../media/hdphoto2.wdp"/><Relationship Id="rId4" Type="http://schemas.openxmlformats.org/officeDocument/2006/relationships/image" Target="../media/image45.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3.png"/></Relationships>
</file>

<file path=xl/drawings/_rels/drawing5.xml.rels><?xml version="1.0" encoding="UTF-8" standalone="yes"?>
<Relationships xmlns="http://schemas.openxmlformats.org/package/2006/relationships"><Relationship Id="rId3" Type="http://schemas.openxmlformats.org/officeDocument/2006/relationships/image" Target="../media/image48.png"/><Relationship Id="rId2" Type="http://schemas.openxmlformats.org/officeDocument/2006/relationships/image" Target="../media/image47.png"/><Relationship Id="rId1" Type="http://schemas.openxmlformats.org/officeDocument/2006/relationships/image" Target="../media/image46.jpeg"/><Relationship Id="rId5" Type="http://schemas.openxmlformats.org/officeDocument/2006/relationships/image" Target="../media/image7.pn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49.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952495</xdr:colOff>
      <xdr:row>101</xdr:row>
      <xdr:rowOff>2440216</xdr:rowOff>
    </xdr:from>
    <xdr:to>
      <xdr:col>7</xdr:col>
      <xdr:colOff>3129637</xdr:colOff>
      <xdr:row>103</xdr:row>
      <xdr:rowOff>72126</xdr:rowOff>
    </xdr:to>
    <xdr:pic>
      <xdr:nvPicPr>
        <xdr:cNvPr id="23" name="Picture 22">
          <a:extLst>
            <a:ext uri="{FF2B5EF4-FFF2-40B4-BE49-F238E27FC236}">
              <a16:creationId xmlns:a16="http://schemas.microsoft.com/office/drawing/2014/main" id="{20BABA4C-ADEB-90DA-DBB7-F23F7FAC23E2}"/>
            </a:ext>
          </a:extLst>
        </xdr:cNvPr>
        <xdr:cNvPicPr>
          <a:picLocks noChangeAspect="1"/>
        </xdr:cNvPicPr>
      </xdr:nvPicPr>
      <xdr:blipFill>
        <a:blip xmlns:r="http://schemas.openxmlformats.org/officeDocument/2006/relationships" r:embed="rId1"/>
        <a:stretch>
          <a:fillRect/>
        </a:stretch>
      </xdr:blipFill>
      <xdr:spPr>
        <a:xfrm>
          <a:off x="8118924" y="19866430"/>
          <a:ext cx="2177142" cy="2530482"/>
        </a:xfrm>
        <a:prstGeom prst="rect">
          <a:avLst/>
        </a:prstGeom>
      </xdr:spPr>
    </xdr:pic>
    <xdr:clientData/>
  </xdr:twoCellAnchor>
  <xdr:twoCellAnchor editAs="oneCell">
    <xdr:from>
      <xdr:col>7</xdr:col>
      <xdr:colOff>2366455</xdr:colOff>
      <xdr:row>103</xdr:row>
      <xdr:rowOff>91</xdr:rowOff>
    </xdr:from>
    <xdr:to>
      <xdr:col>8</xdr:col>
      <xdr:colOff>115455</xdr:colOff>
      <xdr:row>103</xdr:row>
      <xdr:rowOff>1262879</xdr:rowOff>
    </xdr:to>
    <xdr:pic>
      <xdr:nvPicPr>
        <xdr:cNvPr id="91" name="Picture 90">
          <a:extLst>
            <a:ext uri="{FF2B5EF4-FFF2-40B4-BE49-F238E27FC236}">
              <a16:creationId xmlns:a16="http://schemas.microsoft.com/office/drawing/2014/main" id="{AB584DE6-9A3A-855D-F2F3-0EF67D03218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36182" y="22236636"/>
          <a:ext cx="947091" cy="1262788"/>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122</xdr:row>
      <xdr:rowOff>9685</xdr:rowOff>
    </xdr:from>
    <xdr:to>
      <xdr:col>0</xdr:col>
      <xdr:colOff>222130</xdr:colOff>
      <xdr:row>123</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122</xdr:row>
      <xdr:rowOff>24029</xdr:rowOff>
    </xdr:from>
    <xdr:to>
      <xdr:col>5</xdr:col>
      <xdr:colOff>236999</xdr:colOff>
      <xdr:row>122</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116</xdr:row>
      <xdr:rowOff>145081</xdr:rowOff>
    </xdr:from>
    <xdr:to>
      <xdr:col>9</xdr:col>
      <xdr:colOff>2378363</xdr:colOff>
      <xdr:row>122</xdr:row>
      <xdr:rowOff>91383</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122</xdr:row>
      <xdr:rowOff>9685</xdr:rowOff>
    </xdr:from>
    <xdr:to>
      <xdr:col>0</xdr:col>
      <xdr:colOff>222130</xdr:colOff>
      <xdr:row>123</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122</xdr:row>
      <xdr:rowOff>24029</xdr:rowOff>
    </xdr:from>
    <xdr:to>
      <xdr:col>5</xdr:col>
      <xdr:colOff>236999</xdr:colOff>
      <xdr:row>122</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116</xdr:row>
      <xdr:rowOff>145081</xdr:rowOff>
    </xdr:from>
    <xdr:to>
      <xdr:col>9</xdr:col>
      <xdr:colOff>2378363</xdr:colOff>
      <xdr:row>121</xdr:row>
      <xdr:rowOff>129479</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xdr:from>
      <xdr:col>0</xdr:col>
      <xdr:colOff>21026</xdr:colOff>
      <xdr:row>100</xdr:row>
      <xdr:rowOff>1961</xdr:rowOff>
    </xdr:from>
    <xdr:to>
      <xdr:col>1</xdr:col>
      <xdr:colOff>36285</xdr:colOff>
      <xdr:row>101</xdr:row>
      <xdr:rowOff>127000</xdr:rowOff>
    </xdr:to>
    <xdr:sp macro="" textlink="">
      <xdr:nvSpPr>
        <xdr:cNvPr id="88" name="TextBox 87">
          <a:extLst>
            <a:ext uri="{FF2B5EF4-FFF2-40B4-BE49-F238E27FC236}">
              <a16:creationId xmlns:a16="http://schemas.microsoft.com/office/drawing/2014/main" id="{25C1B05E-B0A7-4BBF-97EE-C1202C87CA51}"/>
            </a:ext>
          </a:extLst>
        </xdr:cNvPr>
        <xdr:cNvSpPr txBox="1"/>
      </xdr:nvSpPr>
      <xdr:spPr>
        <a:xfrm>
          <a:off x="21026" y="17264890"/>
          <a:ext cx="314616" cy="28832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1</a:t>
          </a:r>
        </a:p>
      </xdr:txBody>
    </xdr:sp>
    <xdr:clientData/>
  </xdr:twoCellAnchor>
  <xdr:twoCellAnchor>
    <xdr:from>
      <xdr:col>0</xdr:col>
      <xdr:colOff>11955</xdr:colOff>
      <xdr:row>88</xdr:row>
      <xdr:rowOff>0</xdr:rowOff>
    </xdr:from>
    <xdr:to>
      <xdr:col>1</xdr:col>
      <xdr:colOff>18143</xdr:colOff>
      <xdr:row>89</xdr:row>
      <xdr:rowOff>81643</xdr:rowOff>
    </xdr:to>
    <xdr:sp macro="" textlink="">
      <xdr:nvSpPr>
        <xdr:cNvPr id="60" name="TextBox 59">
          <a:extLst>
            <a:ext uri="{FF2B5EF4-FFF2-40B4-BE49-F238E27FC236}">
              <a16:creationId xmlns:a16="http://schemas.microsoft.com/office/drawing/2014/main" id="{4EB809B1-18C7-4E8B-B208-777FC3D54DF2}"/>
            </a:ext>
          </a:extLst>
        </xdr:cNvPr>
        <xdr:cNvSpPr txBox="1"/>
      </xdr:nvSpPr>
      <xdr:spPr>
        <a:xfrm>
          <a:off x="11955" y="14541179"/>
          <a:ext cx="305545" cy="25432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1</a:t>
          </a:r>
        </a:p>
      </xdr:txBody>
    </xdr:sp>
    <xdr:clientData/>
  </xdr:twoCellAnchor>
  <xdr:twoCellAnchor editAs="oneCell">
    <xdr:from>
      <xdr:col>8</xdr:col>
      <xdr:colOff>417286</xdr:colOff>
      <xdr:row>118</xdr:row>
      <xdr:rowOff>18143</xdr:rowOff>
    </xdr:from>
    <xdr:to>
      <xdr:col>8</xdr:col>
      <xdr:colOff>1221619</xdr:colOff>
      <xdr:row>121</xdr:row>
      <xdr:rowOff>95412</xdr:rowOff>
    </xdr:to>
    <xdr:pic>
      <xdr:nvPicPr>
        <xdr:cNvPr id="68" name="Picture 67">
          <a:extLst>
            <a:ext uri="{FF2B5EF4-FFF2-40B4-BE49-F238E27FC236}">
              <a16:creationId xmlns:a16="http://schemas.microsoft.com/office/drawing/2014/main" id="{4D978404-0290-4B9C-8341-3402CCF26414}"/>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b="25130"/>
        <a:stretch/>
      </xdr:blipFill>
      <xdr:spPr>
        <a:xfrm>
          <a:off x="10658929" y="21889357"/>
          <a:ext cx="804333" cy="567126"/>
        </a:xfrm>
        <a:prstGeom prst="rect">
          <a:avLst/>
        </a:prstGeom>
      </xdr:spPr>
    </xdr:pic>
    <xdr:clientData/>
  </xdr:twoCellAnchor>
  <xdr:twoCellAnchor editAs="oneCell">
    <xdr:from>
      <xdr:col>8</xdr:col>
      <xdr:colOff>991175</xdr:colOff>
      <xdr:row>76</xdr:row>
      <xdr:rowOff>9315</xdr:rowOff>
    </xdr:from>
    <xdr:to>
      <xdr:col>9</xdr:col>
      <xdr:colOff>2558144</xdr:colOff>
      <xdr:row>87</xdr:row>
      <xdr:rowOff>1168</xdr:rowOff>
    </xdr:to>
    <xdr:pic>
      <xdr:nvPicPr>
        <xdr:cNvPr id="6" name="Picture 5">
          <a:extLst>
            <a:ext uri="{FF2B5EF4-FFF2-40B4-BE49-F238E27FC236}">
              <a16:creationId xmlns:a16="http://schemas.microsoft.com/office/drawing/2014/main" id="{FEE9696C-F3A2-66C4-BCFA-9A030B028E8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rot="16200000">
          <a:off x="12065733" y="12057829"/>
          <a:ext cx="1815210" cy="3227040"/>
        </a:xfrm>
        <a:prstGeom prst="rect">
          <a:avLst/>
        </a:prstGeom>
      </xdr:spPr>
    </xdr:pic>
    <xdr:clientData/>
  </xdr:twoCellAnchor>
  <xdr:twoCellAnchor editAs="oneCell">
    <xdr:from>
      <xdr:col>6</xdr:col>
      <xdr:colOff>1048069</xdr:colOff>
      <xdr:row>75</xdr:row>
      <xdr:rowOff>184514</xdr:rowOff>
    </xdr:from>
    <xdr:to>
      <xdr:col>7</xdr:col>
      <xdr:colOff>2213425</xdr:colOff>
      <xdr:row>87</xdr:row>
      <xdr:rowOff>17585</xdr:rowOff>
    </xdr:to>
    <xdr:pic>
      <xdr:nvPicPr>
        <xdr:cNvPr id="10" name="Picture 9">
          <a:extLst>
            <a:ext uri="{FF2B5EF4-FFF2-40B4-BE49-F238E27FC236}">
              <a16:creationId xmlns:a16="http://schemas.microsoft.com/office/drawing/2014/main" id="{FE9AEBAA-C652-E960-6730-D15C84D2268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917283" y="12748443"/>
          <a:ext cx="2462571" cy="1846928"/>
        </a:xfrm>
        <a:prstGeom prst="rect">
          <a:avLst/>
        </a:prstGeom>
      </xdr:spPr>
    </xdr:pic>
    <xdr:clientData/>
  </xdr:twoCellAnchor>
  <xdr:twoCellAnchor editAs="oneCell">
    <xdr:from>
      <xdr:col>2</xdr:col>
      <xdr:colOff>1914714</xdr:colOff>
      <xdr:row>76</xdr:row>
      <xdr:rowOff>10664</xdr:rowOff>
    </xdr:from>
    <xdr:to>
      <xdr:col>6</xdr:col>
      <xdr:colOff>27215</xdr:colOff>
      <xdr:row>87</xdr:row>
      <xdr:rowOff>2087</xdr:rowOff>
    </xdr:to>
    <xdr:pic>
      <xdr:nvPicPr>
        <xdr:cNvPr id="12" name="Picture 11">
          <a:extLst>
            <a:ext uri="{FF2B5EF4-FFF2-40B4-BE49-F238E27FC236}">
              <a16:creationId xmlns:a16="http://schemas.microsoft.com/office/drawing/2014/main" id="{4F1F36AA-910C-EC42-9CB7-A41BC7DEB745}"/>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484071" y="12765093"/>
          <a:ext cx="2412358" cy="1814780"/>
        </a:xfrm>
        <a:prstGeom prst="rect">
          <a:avLst/>
        </a:prstGeom>
      </xdr:spPr>
    </xdr:pic>
    <xdr:clientData/>
  </xdr:twoCellAnchor>
  <xdr:twoCellAnchor editAs="oneCell">
    <xdr:from>
      <xdr:col>1</xdr:col>
      <xdr:colOff>250426</xdr:colOff>
      <xdr:row>76</xdr:row>
      <xdr:rowOff>3728</xdr:rowOff>
    </xdr:from>
    <xdr:to>
      <xdr:col>2</xdr:col>
      <xdr:colOff>1424213</xdr:colOff>
      <xdr:row>87</xdr:row>
      <xdr:rowOff>13211</xdr:rowOff>
    </xdr:to>
    <xdr:pic>
      <xdr:nvPicPr>
        <xdr:cNvPr id="15" name="Picture 14">
          <a:extLst>
            <a:ext uri="{FF2B5EF4-FFF2-40B4-BE49-F238E27FC236}">
              <a16:creationId xmlns:a16="http://schemas.microsoft.com/office/drawing/2014/main" id="{25BD66E2-C78C-04F3-D9EC-8131C79F11C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49783" y="12758157"/>
          <a:ext cx="2443787" cy="1832840"/>
        </a:xfrm>
        <a:prstGeom prst="rect">
          <a:avLst/>
        </a:prstGeom>
      </xdr:spPr>
    </xdr:pic>
    <xdr:clientData/>
  </xdr:twoCellAnchor>
  <xdr:twoCellAnchor editAs="oneCell">
    <xdr:from>
      <xdr:col>1</xdr:col>
      <xdr:colOff>18144</xdr:colOff>
      <xdr:row>88</xdr:row>
      <xdr:rowOff>9348</xdr:rowOff>
    </xdr:from>
    <xdr:to>
      <xdr:col>2</xdr:col>
      <xdr:colOff>1841500</xdr:colOff>
      <xdr:row>98</xdr:row>
      <xdr:rowOff>703757</xdr:rowOff>
    </xdr:to>
    <xdr:pic>
      <xdr:nvPicPr>
        <xdr:cNvPr id="22" name="Picture 21">
          <a:extLst>
            <a:ext uri="{FF2B5EF4-FFF2-40B4-BE49-F238E27FC236}">
              <a16:creationId xmlns:a16="http://schemas.microsoft.com/office/drawing/2014/main" id="{B35A7169-AB8E-0EC9-A8CF-D3D8A20A51E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rot="10800000">
          <a:off x="317501" y="14750419"/>
          <a:ext cx="3093356" cy="2327267"/>
        </a:xfrm>
        <a:prstGeom prst="rect">
          <a:avLst/>
        </a:prstGeom>
      </xdr:spPr>
    </xdr:pic>
    <xdr:clientData/>
  </xdr:twoCellAnchor>
  <xdr:twoCellAnchor editAs="oneCell">
    <xdr:from>
      <xdr:col>2</xdr:col>
      <xdr:colOff>1814285</xdr:colOff>
      <xdr:row>88</xdr:row>
      <xdr:rowOff>9073</xdr:rowOff>
    </xdr:from>
    <xdr:to>
      <xdr:col>6</xdr:col>
      <xdr:colOff>616857</xdr:colOff>
      <xdr:row>99</xdr:row>
      <xdr:rowOff>2737</xdr:rowOff>
    </xdr:to>
    <xdr:pic>
      <xdr:nvPicPr>
        <xdr:cNvPr id="25" name="Picture 24">
          <a:extLst>
            <a:ext uri="{FF2B5EF4-FFF2-40B4-BE49-F238E27FC236}">
              <a16:creationId xmlns:a16="http://schemas.microsoft.com/office/drawing/2014/main" id="{B03C0B9F-A40D-FF79-8FC7-CCEF1E4ED86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383642" y="14750144"/>
          <a:ext cx="3102429" cy="2334093"/>
        </a:xfrm>
        <a:prstGeom prst="rect">
          <a:avLst/>
        </a:prstGeom>
      </xdr:spPr>
    </xdr:pic>
    <xdr:clientData/>
  </xdr:twoCellAnchor>
  <xdr:twoCellAnchor editAs="oneCell">
    <xdr:from>
      <xdr:col>6</xdr:col>
      <xdr:colOff>671283</xdr:colOff>
      <xdr:row>88</xdr:row>
      <xdr:rowOff>1</xdr:rowOff>
    </xdr:from>
    <xdr:to>
      <xdr:col>7</xdr:col>
      <xdr:colOff>689426</xdr:colOff>
      <xdr:row>99</xdr:row>
      <xdr:rowOff>1284</xdr:rowOff>
    </xdr:to>
    <xdr:pic>
      <xdr:nvPicPr>
        <xdr:cNvPr id="28" name="Picture 27">
          <a:extLst>
            <a:ext uri="{FF2B5EF4-FFF2-40B4-BE49-F238E27FC236}">
              <a16:creationId xmlns:a16="http://schemas.microsoft.com/office/drawing/2014/main" id="{3A652D91-6804-0C4A-AB44-49DF33167EE5}"/>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540497" y="14741072"/>
          <a:ext cx="1315358" cy="2338414"/>
        </a:xfrm>
        <a:prstGeom prst="rect">
          <a:avLst/>
        </a:prstGeom>
      </xdr:spPr>
    </xdr:pic>
    <xdr:clientData/>
  </xdr:twoCellAnchor>
  <xdr:twoCellAnchor editAs="oneCell">
    <xdr:from>
      <xdr:col>7</xdr:col>
      <xdr:colOff>716642</xdr:colOff>
      <xdr:row>87</xdr:row>
      <xdr:rowOff>155649</xdr:rowOff>
    </xdr:from>
    <xdr:to>
      <xdr:col>7</xdr:col>
      <xdr:colOff>2032000</xdr:colOff>
      <xdr:row>99</xdr:row>
      <xdr:rowOff>1673</xdr:rowOff>
    </xdr:to>
    <xdr:pic>
      <xdr:nvPicPr>
        <xdr:cNvPr id="34" name="Picture 33">
          <a:extLst>
            <a:ext uri="{FF2B5EF4-FFF2-40B4-BE49-F238E27FC236}">
              <a16:creationId xmlns:a16="http://schemas.microsoft.com/office/drawing/2014/main" id="{75483115-24B4-330C-A654-2E9C6AD23DC6}"/>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7883071" y="14733435"/>
          <a:ext cx="1315358" cy="2346440"/>
        </a:xfrm>
        <a:prstGeom prst="rect">
          <a:avLst/>
        </a:prstGeom>
      </xdr:spPr>
    </xdr:pic>
    <xdr:clientData/>
  </xdr:twoCellAnchor>
  <xdr:twoCellAnchor editAs="oneCell">
    <xdr:from>
      <xdr:col>8</xdr:col>
      <xdr:colOff>222571</xdr:colOff>
      <xdr:row>87</xdr:row>
      <xdr:rowOff>157785</xdr:rowOff>
    </xdr:from>
    <xdr:to>
      <xdr:col>8</xdr:col>
      <xdr:colOff>1551214</xdr:colOff>
      <xdr:row>99</xdr:row>
      <xdr:rowOff>16102</xdr:rowOff>
    </xdr:to>
    <xdr:pic>
      <xdr:nvPicPr>
        <xdr:cNvPr id="41" name="Picture 40">
          <a:extLst>
            <a:ext uri="{FF2B5EF4-FFF2-40B4-BE49-F238E27FC236}">
              <a16:creationId xmlns:a16="http://schemas.microsoft.com/office/drawing/2014/main" id="{10EBC84C-6FA4-9206-C925-8818491F4C5C}"/>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0591214" y="14735571"/>
          <a:ext cx="1328643" cy="2362031"/>
        </a:xfrm>
        <a:prstGeom prst="rect">
          <a:avLst/>
        </a:prstGeom>
      </xdr:spPr>
    </xdr:pic>
    <xdr:clientData/>
  </xdr:twoCellAnchor>
  <xdr:twoCellAnchor editAs="oneCell">
    <xdr:from>
      <xdr:col>7</xdr:col>
      <xdr:colOff>2068929</xdr:colOff>
      <xdr:row>88</xdr:row>
      <xdr:rowOff>8427</xdr:rowOff>
    </xdr:from>
    <xdr:to>
      <xdr:col>8</xdr:col>
      <xdr:colOff>190500</xdr:colOff>
      <xdr:row>99</xdr:row>
      <xdr:rowOff>21393</xdr:rowOff>
    </xdr:to>
    <xdr:pic>
      <xdr:nvPicPr>
        <xdr:cNvPr id="43" name="Picture 42">
          <a:extLst>
            <a:ext uri="{FF2B5EF4-FFF2-40B4-BE49-F238E27FC236}">
              <a16:creationId xmlns:a16="http://schemas.microsoft.com/office/drawing/2014/main" id="{1CDB4885-ABEE-3AC6-1297-93999C2AD1D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9235358" y="14749498"/>
          <a:ext cx="1323785" cy="2353395"/>
        </a:xfrm>
        <a:prstGeom prst="rect">
          <a:avLst/>
        </a:prstGeom>
      </xdr:spPr>
    </xdr:pic>
    <xdr:clientData/>
  </xdr:twoCellAnchor>
  <xdr:twoCellAnchor editAs="oneCell">
    <xdr:from>
      <xdr:col>9</xdr:col>
      <xdr:colOff>1284575</xdr:colOff>
      <xdr:row>88</xdr:row>
      <xdr:rowOff>4213</xdr:rowOff>
    </xdr:from>
    <xdr:to>
      <xdr:col>9</xdr:col>
      <xdr:colOff>2576289</xdr:colOff>
      <xdr:row>98</xdr:row>
      <xdr:rowOff>667735</xdr:rowOff>
    </xdr:to>
    <xdr:pic>
      <xdr:nvPicPr>
        <xdr:cNvPr id="48" name="Picture 47">
          <a:extLst>
            <a:ext uri="{FF2B5EF4-FFF2-40B4-BE49-F238E27FC236}">
              <a16:creationId xmlns:a16="http://schemas.microsoft.com/office/drawing/2014/main" id="{0DB40E36-3C15-8120-2A0A-04E861B1F8B9}"/>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3313289" y="14745284"/>
          <a:ext cx="1291714" cy="2296380"/>
        </a:xfrm>
        <a:prstGeom prst="rect">
          <a:avLst/>
        </a:prstGeom>
      </xdr:spPr>
    </xdr:pic>
    <xdr:clientData/>
  </xdr:twoCellAnchor>
  <xdr:twoCellAnchor editAs="oneCell">
    <xdr:from>
      <xdr:col>8</xdr:col>
      <xdr:colOff>1588787</xdr:colOff>
      <xdr:row>88</xdr:row>
      <xdr:rowOff>9070</xdr:rowOff>
    </xdr:from>
    <xdr:to>
      <xdr:col>9</xdr:col>
      <xdr:colOff>1242789</xdr:colOff>
      <xdr:row>99</xdr:row>
      <xdr:rowOff>4770</xdr:rowOff>
    </xdr:to>
    <xdr:pic>
      <xdr:nvPicPr>
        <xdr:cNvPr id="51" name="Picture 50">
          <a:extLst>
            <a:ext uri="{FF2B5EF4-FFF2-40B4-BE49-F238E27FC236}">
              <a16:creationId xmlns:a16="http://schemas.microsoft.com/office/drawing/2014/main" id="{360154A8-7E68-4BAF-E0C2-D91531C987DB}"/>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1958994" y="14614070"/>
          <a:ext cx="1318140" cy="2277321"/>
        </a:xfrm>
        <a:prstGeom prst="rect">
          <a:avLst/>
        </a:prstGeom>
      </xdr:spPr>
    </xdr:pic>
    <xdr:clientData/>
  </xdr:twoCellAnchor>
  <xdr:twoCellAnchor>
    <xdr:from>
      <xdr:col>7</xdr:col>
      <xdr:colOff>2755901</xdr:colOff>
      <xdr:row>87</xdr:row>
      <xdr:rowOff>161472</xdr:rowOff>
    </xdr:from>
    <xdr:to>
      <xdr:col>8</xdr:col>
      <xdr:colOff>752929</xdr:colOff>
      <xdr:row>89</xdr:row>
      <xdr:rowOff>63500</xdr:rowOff>
    </xdr:to>
    <xdr:sp macro="" textlink="">
      <xdr:nvSpPr>
        <xdr:cNvPr id="62" name="Rectangle 61">
          <a:extLst>
            <a:ext uri="{FF2B5EF4-FFF2-40B4-BE49-F238E27FC236}">
              <a16:creationId xmlns:a16="http://schemas.microsoft.com/office/drawing/2014/main" id="{860B640F-0E4B-4E63-B62E-32DFAFE12127}"/>
            </a:ext>
          </a:extLst>
        </xdr:cNvPr>
        <xdr:cNvSpPr/>
      </xdr:nvSpPr>
      <xdr:spPr>
        <a:xfrm>
          <a:off x="9922330" y="14739258"/>
          <a:ext cx="1199242" cy="228599"/>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1100">
              <a:solidFill>
                <a:schemeClr val="tx1"/>
              </a:solidFill>
            </a:rPr>
            <a:t>ROCKER</a:t>
          </a:r>
          <a:r>
            <a:rPr lang="en-ID" sz="1100" baseline="0">
              <a:solidFill>
                <a:schemeClr val="tx1"/>
              </a:solidFill>
            </a:rPr>
            <a:t> ARM</a:t>
          </a:r>
          <a:endParaRPr lang="en-ID" sz="1100">
            <a:solidFill>
              <a:schemeClr val="tx1"/>
            </a:solidFill>
          </a:endParaRPr>
        </a:p>
      </xdr:txBody>
    </xdr:sp>
    <xdr:clientData/>
  </xdr:twoCellAnchor>
  <xdr:twoCellAnchor>
    <xdr:from>
      <xdr:col>9</xdr:col>
      <xdr:colOff>74449</xdr:colOff>
      <xdr:row>92</xdr:row>
      <xdr:rowOff>100724</xdr:rowOff>
    </xdr:from>
    <xdr:to>
      <xdr:col>9</xdr:col>
      <xdr:colOff>586827</xdr:colOff>
      <xdr:row>95</xdr:row>
      <xdr:rowOff>74448</xdr:rowOff>
    </xdr:to>
    <xdr:sp macro="" textlink="">
      <xdr:nvSpPr>
        <xdr:cNvPr id="64" name="Oval 63">
          <a:extLst>
            <a:ext uri="{FF2B5EF4-FFF2-40B4-BE49-F238E27FC236}">
              <a16:creationId xmlns:a16="http://schemas.microsoft.com/office/drawing/2014/main" id="{DAA2DEA9-4639-F172-96C7-85790C633C66}"/>
            </a:ext>
          </a:extLst>
        </xdr:cNvPr>
        <xdr:cNvSpPr/>
      </xdr:nvSpPr>
      <xdr:spPr>
        <a:xfrm>
          <a:off x="12108794" y="15336345"/>
          <a:ext cx="512378" cy="446689"/>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71892</xdr:colOff>
      <xdr:row>98</xdr:row>
      <xdr:rowOff>261258</xdr:rowOff>
    </xdr:from>
    <xdr:to>
      <xdr:col>9</xdr:col>
      <xdr:colOff>1135063</xdr:colOff>
      <xdr:row>98</xdr:row>
      <xdr:rowOff>682626</xdr:rowOff>
    </xdr:to>
    <xdr:sp macro="" textlink="">
      <xdr:nvSpPr>
        <xdr:cNvPr id="65" name="Rectangle 64">
          <a:extLst>
            <a:ext uri="{FF2B5EF4-FFF2-40B4-BE49-F238E27FC236}">
              <a16:creationId xmlns:a16="http://schemas.microsoft.com/office/drawing/2014/main" id="{4E7A06C2-DAFD-4AE9-9397-191AC74F4D62}"/>
            </a:ext>
          </a:extLst>
        </xdr:cNvPr>
        <xdr:cNvSpPr/>
      </xdr:nvSpPr>
      <xdr:spPr>
        <a:xfrm>
          <a:off x="12113080" y="16501383"/>
          <a:ext cx="1063171" cy="421368"/>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800">
              <a:solidFill>
                <a:schemeClr val="tx1"/>
              </a:solidFill>
            </a:rPr>
            <a:t>ROCKER</a:t>
          </a:r>
          <a:r>
            <a:rPr lang="en-ID" sz="800" baseline="0">
              <a:solidFill>
                <a:schemeClr val="tx1"/>
              </a:solidFill>
            </a:rPr>
            <a:t> ARM NO 5 </a:t>
          </a:r>
          <a:r>
            <a:rPr lang="en-ID" sz="800">
              <a:solidFill>
                <a:schemeClr val="tx1"/>
              </a:solidFill>
            </a:rPr>
            <a:t>SCRATCHED</a:t>
          </a:r>
        </a:p>
      </xdr:txBody>
    </xdr:sp>
    <xdr:clientData/>
  </xdr:twoCellAnchor>
  <xdr:twoCellAnchor>
    <xdr:from>
      <xdr:col>8</xdr:col>
      <xdr:colOff>494862</xdr:colOff>
      <xdr:row>94</xdr:row>
      <xdr:rowOff>86711</xdr:rowOff>
    </xdr:from>
    <xdr:to>
      <xdr:col>8</xdr:col>
      <xdr:colOff>678793</xdr:colOff>
      <xdr:row>95</xdr:row>
      <xdr:rowOff>96346</xdr:rowOff>
    </xdr:to>
    <xdr:sp macro="" textlink="">
      <xdr:nvSpPr>
        <xdr:cNvPr id="66" name="Oval 65">
          <a:extLst>
            <a:ext uri="{FF2B5EF4-FFF2-40B4-BE49-F238E27FC236}">
              <a16:creationId xmlns:a16="http://schemas.microsoft.com/office/drawing/2014/main" id="{3A05EAB9-F22C-4D02-B868-26942C2A20EB}"/>
            </a:ext>
          </a:extLst>
        </xdr:cNvPr>
        <xdr:cNvSpPr/>
      </xdr:nvSpPr>
      <xdr:spPr>
        <a:xfrm>
          <a:off x="10865069" y="15637642"/>
          <a:ext cx="183931" cy="167290"/>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332736</xdr:colOff>
      <xdr:row>98</xdr:row>
      <xdr:rowOff>267279</xdr:rowOff>
    </xdr:from>
    <xdr:to>
      <xdr:col>8</xdr:col>
      <xdr:colOff>1395907</xdr:colOff>
      <xdr:row>98</xdr:row>
      <xdr:rowOff>688647</xdr:rowOff>
    </xdr:to>
    <xdr:sp macro="" textlink="">
      <xdr:nvSpPr>
        <xdr:cNvPr id="67" name="Rectangle 66">
          <a:extLst>
            <a:ext uri="{FF2B5EF4-FFF2-40B4-BE49-F238E27FC236}">
              <a16:creationId xmlns:a16="http://schemas.microsoft.com/office/drawing/2014/main" id="{4EEB36EC-3A1B-408C-82EA-421777F604DA}"/>
            </a:ext>
          </a:extLst>
        </xdr:cNvPr>
        <xdr:cNvSpPr/>
      </xdr:nvSpPr>
      <xdr:spPr>
        <a:xfrm>
          <a:off x="10702943" y="16448831"/>
          <a:ext cx="1063171" cy="421368"/>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800">
              <a:solidFill>
                <a:schemeClr val="tx1"/>
              </a:solidFill>
            </a:rPr>
            <a:t>ROCKER</a:t>
          </a:r>
          <a:r>
            <a:rPr lang="en-ID" sz="800" baseline="0">
              <a:solidFill>
                <a:schemeClr val="tx1"/>
              </a:solidFill>
            </a:rPr>
            <a:t> ARM NO 4 </a:t>
          </a:r>
          <a:r>
            <a:rPr lang="en-ID" sz="800">
              <a:solidFill>
                <a:schemeClr val="tx1"/>
              </a:solidFill>
            </a:rPr>
            <a:t>SCRATCHED</a:t>
          </a:r>
        </a:p>
      </xdr:txBody>
    </xdr:sp>
    <xdr:clientData/>
  </xdr:twoCellAnchor>
  <xdr:twoCellAnchor>
    <xdr:from>
      <xdr:col>6</xdr:col>
      <xdr:colOff>940676</xdr:colOff>
      <xdr:row>93</xdr:row>
      <xdr:rowOff>148896</xdr:rowOff>
    </xdr:from>
    <xdr:to>
      <xdr:col>6</xdr:col>
      <xdr:colOff>1124607</xdr:colOff>
      <xdr:row>95</xdr:row>
      <xdr:rowOff>135759</xdr:rowOff>
    </xdr:to>
    <xdr:sp macro="" textlink="">
      <xdr:nvSpPr>
        <xdr:cNvPr id="69" name="Oval 68">
          <a:extLst>
            <a:ext uri="{FF2B5EF4-FFF2-40B4-BE49-F238E27FC236}">
              <a16:creationId xmlns:a16="http://schemas.microsoft.com/office/drawing/2014/main" id="{43915EA7-DC21-46EE-A9ED-FBBF2EB8FE11}"/>
            </a:ext>
          </a:extLst>
        </xdr:cNvPr>
        <xdr:cNvSpPr/>
      </xdr:nvSpPr>
      <xdr:spPr>
        <a:xfrm>
          <a:off x="6813331" y="15542172"/>
          <a:ext cx="183931" cy="302173"/>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769791</xdr:colOff>
      <xdr:row>98</xdr:row>
      <xdr:rowOff>248886</xdr:rowOff>
    </xdr:from>
    <xdr:to>
      <xdr:col>7</xdr:col>
      <xdr:colOff>536686</xdr:colOff>
      <xdr:row>98</xdr:row>
      <xdr:rowOff>670254</xdr:rowOff>
    </xdr:to>
    <xdr:sp macro="" textlink="">
      <xdr:nvSpPr>
        <xdr:cNvPr id="70" name="Rectangle 69">
          <a:extLst>
            <a:ext uri="{FF2B5EF4-FFF2-40B4-BE49-F238E27FC236}">
              <a16:creationId xmlns:a16="http://schemas.microsoft.com/office/drawing/2014/main" id="{E635073B-E4EA-4E8E-A252-0CDEF177BEFA}"/>
            </a:ext>
          </a:extLst>
        </xdr:cNvPr>
        <xdr:cNvSpPr/>
      </xdr:nvSpPr>
      <xdr:spPr>
        <a:xfrm>
          <a:off x="6642446" y="16430438"/>
          <a:ext cx="1063171" cy="421368"/>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800">
              <a:solidFill>
                <a:schemeClr val="tx1"/>
              </a:solidFill>
            </a:rPr>
            <a:t>ROCKER</a:t>
          </a:r>
          <a:r>
            <a:rPr lang="en-ID" sz="800" baseline="0">
              <a:solidFill>
                <a:schemeClr val="tx1"/>
              </a:solidFill>
            </a:rPr>
            <a:t> ARM NO 1 </a:t>
          </a:r>
          <a:r>
            <a:rPr lang="en-ID" sz="800">
              <a:solidFill>
                <a:schemeClr val="tx1"/>
              </a:solidFill>
            </a:rPr>
            <a:t>SCRATCHED</a:t>
          </a:r>
        </a:p>
      </xdr:txBody>
    </xdr:sp>
    <xdr:clientData/>
  </xdr:twoCellAnchor>
  <xdr:twoCellAnchor>
    <xdr:from>
      <xdr:col>7</xdr:col>
      <xdr:colOff>1225331</xdr:colOff>
      <xdr:row>93</xdr:row>
      <xdr:rowOff>55179</xdr:rowOff>
    </xdr:from>
    <xdr:to>
      <xdr:col>7</xdr:col>
      <xdr:colOff>1409262</xdr:colOff>
      <xdr:row>94</xdr:row>
      <xdr:rowOff>64814</xdr:rowOff>
    </xdr:to>
    <xdr:sp macro="" textlink="">
      <xdr:nvSpPr>
        <xdr:cNvPr id="71" name="Oval 70">
          <a:extLst>
            <a:ext uri="{FF2B5EF4-FFF2-40B4-BE49-F238E27FC236}">
              <a16:creationId xmlns:a16="http://schemas.microsoft.com/office/drawing/2014/main" id="{2B7DA9ED-2911-4ACF-8157-3D11BD6FFA29}"/>
            </a:ext>
          </a:extLst>
        </xdr:cNvPr>
        <xdr:cNvSpPr/>
      </xdr:nvSpPr>
      <xdr:spPr>
        <a:xfrm>
          <a:off x="8394262" y="15448455"/>
          <a:ext cx="183931" cy="167290"/>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848619</xdr:colOff>
      <xdr:row>98</xdr:row>
      <xdr:rowOff>235748</xdr:rowOff>
    </xdr:from>
    <xdr:to>
      <xdr:col>7</xdr:col>
      <xdr:colOff>1911790</xdr:colOff>
      <xdr:row>98</xdr:row>
      <xdr:rowOff>657116</xdr:rowOff>
    </xdr:to>
    <xdr:sp macro="" textlink="">
      <xdr:nvSpPr>
        <xdr:cNvPr id="72" name="Rectangle 71">
          <a:extLst>
            <a:ext uri="{FF2B5EF4-FFF2-40B4-BE49-F238E27FC236}">
              <a16:creationId xmlns:a16="http://schemas.microsoft.com/office/drawing/2014/main" id="{732C57DB-196D-430D-A75F-F79538DD04A0}"/>
            </a:ext>
          </a:extLst>
        </xdr:cNvPr>
        <xdr:cNvSpPr/>
      </xdr:nvSpPr>
      <xdr:spPr>
        <a:xfrm>
          <a:off x="8017550" y="16417300"/>
          <a:ext cx="1063171" cy="421368"/>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800">
              <a:solidFill>
                <a:schemeClr val="tx1"/>
              </a:solidFill>
            </a:rPr>
            <a:t>ROCKER</a:t>
          </a:r>
          <a:r>
            <a:rPr lang="en-ID" sz="800" baseline="0">
              <a:solidFill>
                <a:schemeClr val="tx1"/>
              </a:solidFill>
            </a:rPr>
            <a:t> ARM NO 2 </a:t>
          </a:r>
          <a:r>
            <a:rPr lang="en-ID" sz="800">
              <a:solidFill>
                <a:schemeClr val="tx1"/>
              </a:solidFill>
            </a:rPr>
            <a:t>SCRATCHED</a:t>
          </a:r>
        </a:p>
      </xdr:txBody>
    </xdr:sp>
    <xdr:clientData/>
  </xdr:twoCellAnchor>
  <xdr:twoCellAnchor>
    <xdr:from>
      <xdr:col>7</xdr:col>
      <xdr:colOff>2481317</xdr:colOff>
      <xdr:row>94</xdr:row>
      <xdr:rowOff>10510</xdr:rowOff>
    </xdr:from>
    <xdr:to>
      <xdr:col>7</xdr:col>
      <xdr:colOff>2820276</xdr:colOff>
      <xdr:row>94</xdr:row>
      <xdr:rowOff>135759</xdr:rowOff>
    </xdr:to>
    <xdr:sp macro="" textlink="">
      <xdr:nvSpPr>
        <xdr:cNvPr id="73" name="Oval 72">
          <a:extLst>
            <a:ext uri="{FF2B5EF4-FFF2-40B4-BE49-F238E27FC236}">
              <a16:creationId xmlns:a16="http://schemas.microsoft.com/office/drawing/2014/main" id="{00C76A36-73EB-4316-882D-D313A0E4B148}"/>
            </a:ext>
          </a:extLst>
        </xdr:cNvPr>
        <xdr:cNvSpPr/>
      </xdr:nvSpPr>
      <xdr:spPr>
        <a:xfrm rot="21095789">
          <a:off x="9650248" y="15561441"/>
          <a:ext cx="338959" cy="125249"/>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2210585</xdr:colOff>
      <xdr:row>98</xdr:row>
      <xdr:rowOff>248886</xdr:rowOff>
    </xdr:from>
    <xdr:to>
      <xdr:col>8</xdr:col>
      <xdr:colOff>72480</xdr:colOff>
      <xdr:row>98</xdr:row>
      <xdr:rowOff>670254</xdr:rowOff>
    </xdr:to>
    <xdr:sp macro="" textlink="">
      <xdr:nvSpPr>
        <xdr:cNvPr id="74" name="Rectangle 73">
          <a:extLst>
            <a:ext uri="{FF2B5EF4-FFF2-40B4-BE49-F238E27FC236}">
              <a16:creationId xmlns:a16="http://schemas.microsoft.com/office/drawing/2014/main" id="{9C6532F1-B2D4-484D-8226-29FE0B3A3F0A}"/>
            </a:ext>
          </a:extLst>
        </xdr:cNvPr>
        <xdr:cNvSpPr/>
      </xdr:nvSpPr>
      <xdr:spPr>
        <a:xfrm>
          <a:off x="9379516" y="16430438"/>
          <a:ext cx="1063171" cy="421368"/>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800">
              <a:solidFill>
                <a:schemeClr val="tx1"/>
              </a:solidFill>
            </a:rPr>
            <a:t>ROCKER</a:t>
          </a:r>
          <a:r>
            <a:rPr lang="en-ID" sz="800" baseline="0">
              <a:solidFill>
                <a:schemeClr val="tx1"/>
              </a:solidFill>
            </a:rPr>
            <a:t> ARM NO 3 </a:t>
          </a:r>
          <a:r>
            <a:rPr lang="en-ID" sz="800">
              <a:solidFill>
                <a:schemeClr val="tx1"/>
              </a:solidFill>
            </a:rPr>
            <a:t>SCRATCHED</a:t>
          </a:r>
        </a:p>
      </xdr:txBody>
    </xdr:sp>
    <xdr:clientData/>
  </xdr:twoCellAnchor>
  <xdr:twoCellAnchor editAs="oneCell">
    <xdr:from>
      <xdr:col>1</xdr:col>
      <xdr:colOff>36288</xdr:colOff>
      <xdr:row>100</xdr:row>
      <xdr:rowOff>12525</xdr:rowOff>
    </xdr:from>
    <xdr:to>
      <xdr:col>2</xdr:col>
      <xdr:colOff>729242</xdr:colOff>
      <xdr:row>102</xdr:row>
      <xdr:rowOff>0</xdr:rowOff>
    </xdr:to>
    <xdr:pic>
      <xdr:nvPicPr>
        <xdr:cNvPr id="76" name="Picture 75">
          <a:extLst>
            <a:ext uri="{FF2B5EF4-FFF2-40B4-BE49-F238E27FC236}">
              <a16:creationId xmlns:a16="http://schemas.microsoft.com/office/drawing/2014/main" id="{7D3FEE81-61AD-9468-136B-5F8BAF7C2D61}"/>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335645" y="17275454"/>
          <a:ext cx="1962954" cy="2600046"/>
        </a:xfrm>
        <a:prstGeom prst="rect">
          <a:avLst/>
        </a:prstGeom>
      </xdr:spPr>
    </xdr:pic>
    <xdr:clientData/>
  </xdr:twoCellAnchor>
  <xdr:twoCellAnchor>
    <xdr:from>
      <xdr:col>1</xdr:col>
      <xdr:colOff>882088</xdr:colOff>
      <xdr:row>99</xdr:row>
      <xdr:rowOff>172356</xdr:rowOff>
    </xdr:from>
    <xdr:to>
      <xdr:col>2</xdr:col>
      <xdr:colOff>676198</xdr:colOff>
      <xdr:row>101</xdr:row>
      <xdr:rowOff>362857</xdr:rowOff>
    </xdr:to>
    <xdr:sp macro="" textlink="">
      <xdr:nvSpPr>
        <xdr:cNvPr id="78" name="Rectangle 77">
          <a:extLst>
            <a:ext uri="{FF2B5EF4-FFF2-40B4-BE49-F238E27FC236}">
              <a16:creationId xmlns:a16="http://schemas.microsoft.com/office/drawing/2014/main" id="{3A967F65-965F-4C6F-8F40-0C8479DC6E26}"/>
            </a:ext>
          </a:extLst>
        </xdr:cNvPr>
        <xdr:cNvSpPr/>
      </xdr:nvSpPr>
      <xdr:spPr>
        <a:xfrm>
          <a:off x="1181445" y="17253856"/>
          <a:ext cx="1064110" cy="535215"/>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800" baseline="0">
              <a:solidFill>
                <a:schemeClr val="tx1"/>
              </a:solidFill>
            </a:rPr>
            <a:t>CONDITION ROCKER ARM CYL NO 5 SCRATCHED</a:t>
          </a:r>
          <a:endParaRPr lang="en-ID" sz="800">
            <a:solidFill>
              <a:schemeClr val="tx1"/>
            </a:solidFill>
          </a:endParaRPr>
        </a:p>
      </xdr:txBody>
    </xdr:sp>
    <xdr:clientData/>
  </xdr:twoCellAnchor>
  <xdr:twoCellAnchor>
    <xdr:from>
      <xdr:col>1</xdr:col>
      <xdr:colOff>526831</xdr:colOff>
      <xdr:row>101</xdr:row>
      <xdr:rowOff>1009742</xdr:rowOff>
    </xdr:from>
    <xdr:to>
      <xdr:col>1</xdr:col>
      <xdr:colOff>1124857</xdr:colOff>
      <xdr:row>101</xdr:row>
      <xdr:rowOff>1814285</xdr:rowOff>
    </xdr:to>
    <xdr:sp macro="" textlink="">
      <xdr:nvSpPr>
        <xdr:cNvPr id="87" name="Oval 86">
          <a:extLst>
            <a:ext uri="{FF2B5EF4-FFF2-40B4-BE49-F238E27FC236}">
              <a16:creationId xmlns:a16="http://schemas.microsoft.com/office/drawing/2014/main" id="{56897B8F-C8A1-43FC-B46D-8261DE54D01E}"/>
            </a:ext>
          </a:extLst>
        </xdr:cNvPr>
        <xdr:cNvSpPr/>
      </xdr:nvSpPr>
      <xdr:spPr>
        <a:xfrm>
          <a:off x="826188" y="18599242"/>
          <a:ext cx="598026" cy="804543"/>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1037278</xdr:colOff>
      <xdr:row>101</xdr:row>
      <xdr:rowOff>326572</xdr:rowOff>
    </xdr:from>
    <xdr:to>
      <xdr:col>2</xdr:col>
      <xdr:colOff>145143</xdr:colOff>
      <xdr:row>101</xdr:row>
      <xdr:rowOff>1127565</xdr:rowOff>
    </xdr:to>
    <xdr:cxnSp macro="">
      <xdr:nvCxnSpPr>
        <xdr:cNvPr id="89" name="Straight Arrow Connector 88">
          <a:extLst>
            <a:ext uri="{FF2B5EF4-FFF2-40B4-BE49-F238E27FC236}">
              <a16:creationId xmlns:a16="http://schemas.microsoft.com/office/drawing/2014/main" id="{BC68B0C3-D6C1-46B4-B878-0254894A7726}"/>
            </a:ext>
          </a:extLst>
        </xdr:cNvPr>
        <xdr:cNvCxnSpPr>
          <a:cxnSpLocks/>
          <a:endCxn id="87" idx="7"/>
        </xdr:cNvCxnSpPr>
      </xdr:nvCxnSpPr>
      <xdr:spPr>
        <a:xfrm flipH="1">
          <a:off x="1336635" y="17916072"/>
          <a:ext cx="377865" cy="800993"/>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662212</xdr:colOff>
      <xdr:row>100</xdr:row>
      <xdr:rowOff>16850</xdr:rowOff>
    </xdr:from>
    <xdr:to>
      <xdr:col>9</xdr:col>
      <xdr:colOff>1209147</xdr:colOff>
      <xdr:row>101</xdr:row>
      <xdr:rowOff>2431143</xdr:rowOff>
    </xdr:to>
    <xdr:pic>
      <xdr:nvPicPr>
        <xdr:cNvPr id="94" name="Picture 93">
          <a:extLst>
            <a:ext uri="{FF2B5EF4-FFF2-40B4-BE49-F238E27FC236}">
              <a16:creationId xmlns:a16="http://schemas.microsoft.com/office/drawing/2014/main" id="{E3ACB089-F8E5-4F55-676D-D3688EDC2E4E}"/>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l="9011" r="9225"/>
        <a:stretch>
          <a:fillRect/>
        </a:stretch>
      </xdr:blipFill>
      <xdr:spPr>
        <a:xfrm rot="10800000">
          <a:off x="11030855" y="17279779"/>
          <a:ext cx="2207006" cy="2577578"/>
        </a:xfrm>
        <a:prstGeom prst="rect">
          <a:avLst/>
        </a:prstGeom>
      </xdr:spPr>
    </xdr:pic>
    <xdr:clientData/>
  </xdr:twoCellAnchor>
  <xdr:twoCellAnchor editAs="oneCell">
    <xdr:from>
      <xdr:col>2</xdr:col>
      <xdr:colOff>997856</xdr:colOff>
      <xdr:row>100</xdr:row>
      <xdr:rowOff>12635</xdr:rowOff>
    </xdr:from>
    <xdr:to>
      <xdr:col>4</xdr:col>
      <xdr:colOff>172356</xdr:colOff>
      <xdr:row>101</xdr:row>
      <xdr:rowOff>2413000</xdr:rowOff>
    </xdr:to>
    <xdr:pic>
      <xdr:nvPicPr>
        <xdr:cNvPr id="96" name="Picture 95">
          <a:extLst>
            <a:ext uri="{FF2B5EF4-FFF2-40B4-BE49-F238E27FC236}">
              <a16:creationId xmlns:a16="http://schemas.microsoft.com/office/drawing/2014/main" id="{44FEBA80-EAF5-5DD4-B0B7-80396C8EEB74}"/>
            </a:ext>
          </a:extLst>
        </xdr:cNvPr>
        <xdr:cNvPicPr>
          <a:picLocks noChangeAspect="1"/>
        </xdr:cNvPicPr>
      </xdr:nvPicPr>
      <xdr:blipFill rotWithShape="1">
        <a:blip xmlns:r="http://schemas.openxmlformats.org/officeDocument/2006/relationships" r:embed="rId22" cstate="print">
          <a:extLst>
            <a:ext uri="{28A0092B-C50C-407E-A947-70E740481C1C}">
              <a14:useLocalDpi xmlns:a14="http://schemas.microsoft.com/office/drawing/2010/main" val="0"/>
            </a:ext>
          </a:extLst>
        </a:blip>
        <a:srcRect l="27426" r="16843"/>
        <a:stretch>
          <a:fillRect/>
        </a:stretch>
      </xdr:blipFill>
      <xdr:spPr>
        <a:xfrm rot="10800000">
          <a:off x="2567213" y="17275564"/>
          <a:ext cx="1905000" cy="2563650"/>
        </a:xfrm>
        <a:prstGeom prst="rect">
          <a:avLst/>
        </a:prstGeom>
      </xdr:spPr>
    </xdr:pic>
    <xdr:clientData/>
  </xdr:twoCellAnchor>
  <xdr:twoCellAnchor editAs="oneCell">
    <xdr:from>
      <xdr:col>4</xdr:col>
      <xdr:colOff>208647</xdr:colOff>
      <xdr:row>99</xdr:row>
      <xdr:rowOff>180779</xdr:rowOff>
    </xdr:from>
    <xdr:to>
      <xdr:col>6</xdr:col>
      <xdr:colOff>848610</xdr:colOff>
      <xdr:row>101</xdr:row>
      <xdr:rowOff>2440214</xdr:rowOff>
    </xdr:to>
    <xdr:pic>
      <xdr:nvPicPr>
        <xdr:cNvPr id="98" name="Picture 97">
          <a:extLst>
            <a:ext uri="{FF2B5EF4-FFF2-40B4-BE49-F238E27FC236}">
              <a16:creationId xmlns:a16="http://schemas.microsoft.com/office/drawing/2014/main" id="{9E1B525E-261C-E250-1239-4507B45F9816}"/>
            </a:ext>
          </a:extLst>
        </xdr:cNvPr>
        <xdr:cNvPicPr>
          <a:picLocks noChangeAspect="1"/>
        </xdr:cNvPicPr>
      </xdr:nvPicPr>
      <xdr:blipFill rotWithShape="1">
        <a:blip xmlns:r="http://schemas.openxmlformats.org/officeDocument/2006/relationships" r:embed="rId23" cstate="print">
          <a:extLst>
            <a:ext uri="{28A0092B-C50C-407E-A947-70E740481C1C}">
              <a14:useLocalDpi xmlns:a14="http://schemas.microsoft.com/office/drawing/2010/main" val="0"/>
            </a:ext>
          </a:extLst>
        </a:blip>
        <a:srcRect l="11897" r="24475"/>
        <a:stretch>
          <a:fillRect/>
        </a:stretch>
      </xdr:blipFill>
      <xdr:spPr>
        <a:xfrm rot="10800000">
          <a:off x="4508504" y="17262279"/>
          <a:ext cx="2209320" cy="2604149"/>
        </a:xfrm>
        <a:prstGeom prst="rect">
          <a:avLst/>
        </a:prstGeom>
      </xdr:spPr>
    </xdr:pic>
    <xdr:clientData/>
  </xdr:twoCellAnchor>
  <xdr:twoCellAnchor editAs="oneCell">
    <xdr:from>
      <xdr:col>7</xdr:col>
      <xdr:colOff>1768925</xdr:colOff>
      <xdr:row>100</xdr:row>
      <xdr:rowOff>4208</xdr:rowOff>
    </xdr:from>
    <xdr:to>
      <xdr:col>8</xdr:col>
      <xdr:colOff>571499</xdr:colOff>
      <xdr:row>101</xdr:row>
      <xdr:rowOff>2437696</xdr:rowOff>
    </xdr:to>
    <xdr:pic>
      <xdr:nvPicPr>
        <xdr:cNvPr id="100" name="Picture 99">
          <a:extLst>
            <a:ext uri="{FF2B5EF4-FFF2-40B4-BE49-F238E27FC236}">
              <a16:creationId xmlns:a16="http://schemas.microsoft.com/office/drawing/2014/main" id="{EC7FBE3E-6BB1-6F62-7C62-68AFA7ECC4DB}"/>
            </a:ext>
          </a:extLst>
        </xdr:cNvPr>
        <xdr:cNvPicPr>
          <a:picLocks noChangeAspect="1"/>
        </xdr:cNvPicPr>
      </xdr:nvPicPr>
      <xdr:blipFill rotWithShape="1">
        <a:blip xmlns:r="http://schemas.openxmlformats.org/officeDocument/2006/relationships" r:embed="rId24" cstate="print">
          <a:extLst>
            <a:ext uri="{28A0092B-C50C-407E-A947-70E740481C1C}">
              <a14:useLocalDpi xmlns:a14="http://schemas.microsoft.com/office/drawing/2010/main" val="0"/>
            </a:ext>
          </a:extLst>
        </a:blip>
        <a:srcRect l="10795" r="31303"/>
        <a:stretch>
          <a:fillRect/>
        </a:stretch>
      </xdr:blipFill>
      <xdr:spPr>
        <a:xfrm rot="10800000">
          <a:off x="8935354" y="17267137"/>
          <a:ext cx="2004788" cy="2596773"/>
        </a:xfrm>
        <a:prstGeom prst="rect">
          <a:avLst/>
        </a:prstGeom>
      </xdr:spPr>
    </xdr:pic>
    <xdr:clientData/>
  </xdr:twoCellAnchor>
  <xdr:twoCellAnchor editAs="oneCell">
    <xdr:from>
      <xdr:col>6</xdr:col>
      <xdr:colOff>889002</xdr:colOff>
      <xdr:row>99</xdr:row>
      <xdr:rowOff>181422</xdr:rowOff>
    </xdr:from>
    <xdr:to>
      <xdr:col>7</xdr:col>
      <xdr:colOff>1734299</xdr:colOff>
      <xdr:row>101</xdr:row>
      <xdr:rowOff>2440215</xdr:rowOff>
    </xdr:to>
    <xdr:pic>
      <xdr:nvPicPr>
        <xdr:cNvPr id="102" name="Picture 101">
          <a:extLst>
            <a:ext uri="{FF2B5EF4-FFF2-40B4-BE49-F238E27FC236}">
              <a16:creationId xmlns:a16="http://schemas.microsoft.com/office/drawing/2014/main" id="{2F7D44EF-C458-6E2B-E233-CC214E3F5CB9}"/>
            </a:ext>
          </a:extLst>
        </xdr:cNvPr>
        <xdr:cNvPicPr>
          <a:picLocks noChangeAspect="1"/>
        </xdr:cNvPicPr>
      </xdr:nvPicPr>
      <xdr:blipFill rotWithShape="1">
        <a:blip xmlns:r="http://schemas.openxmlformats.org/officeDocument/2006/relationships" r:embed="rId25" cstate="print">
          <a:extLst>
            <a:ext uri="{28A0092B-C50C-407E-A947-70E740481C1C}">
              <a14:useLocalDpi xmlns:a14="http://schemas.microsoft.com/office/drawing/2010/main" val="0"/>
            </a:ext>
          </a:extLst>
        </a:blip>
        <a:srcRect l="17328" r="20952"/>
        <a:stretch>
          <a:fillRect/>
        </a:stretch>
      </xdr:blipFill>
      <xdr:spPr>
        <a:xfrm rot="10800000">
          <a:off x="6758216" y="17262922"/>
          <a:ext cx="2142512" cy="2603507"/>
        </a:xfrm>
        <a:prstGeom prst="rect">
          <a:avLst/>
        </a:prstGeom>
      </xdr:spPr>
    </xdr:pic>
    <xdr:clientData/>
  </xdr:twoCellAnchor>
  <xdr:twoCellAnchor editAs="oneCell">
    <xdr:from>
      <xdr:col>9</xdr:col>
      <xdr:colOff>1242785</xdr:colOff>
      <xdr:row>100</xdr:row>
      <xdr:rowOff>13920</xdr:rowOff>
    </xdr:from>
    <xdr:to>
      <xdr:col>9</xdr:col>
      <xdr:colOff>3494669</xdr:colOff>
      <xdr:row>101</xdr:row>
      <xdr:rowOff>2440214</xdr:rowOff>
    </xdr:to>
    <xdr:pic>
      <xdr:nvPicPr>
        <xdr:cNvPr id="104" name="Picture 103">
          <a:extLst>
            <a:ext uri="{FF2B5EF4-FFF2-40B4-BE49-F238E27FC236}">
              <a16:creationId xmlns:a16="http://schemas.microsoft.com/office/drawing/2014/main" id="{1619170E-9282-F575-E19B-EE99B0F10DFD}"/>
            </a:ext>
          </a:extLst>
        </xdr:cNvPr>
        <xdr:cNvPicPr>
          <a:picLocks noChangeAspect="1"/>
        </xdr:cNvPicPr>
      </xdr:nvPicPr>
      <xdr:blipFill rotWithShape="1">
        <a:blip xmlns:r="http://schemas.openxmlformats.org/officeDocument/2006/relationships" r:embed="rId26" cstate="print">
          <a:extLst>
            <a:ext uri="{28A0092B-C50C-407E-A947-70E740481C1C}">
              <a14:useLocalDpi xmlns:a14="http://schemas.microsoft.com/office/drawing/2010/main" val="0"/>
            </a:ext>
          </a:extLst>
        </a:blip>
        <a:srcRect l="9863" r="24918"/>
        <a:stretch>
          <a:fillRect/>
        </a:stretch>
      </xdr:blipFill>
      <xdr:spPr>
        <a:xfrm rot="10800000">
          <a:off x="13271499" y="17276849"/>
          <a:ext cx="2251884" cy="2589579"/>
        </a:xfrm>
        <a:prstGeom prst="rect">
          <a:avLst/>
        </a:prstGeom>
      </xdr:spPr>
    </xdr:pic>
    <xdr:clientData/>
  </xdr:twoCellAnchor>
  <xdr:twoCellAnchor>
    <xdr:from>
      <xdr:col>7</xdr:col>
      <xdr:colOff>1277478</xdr:colOff>
      <xdr:row>100</xdr:row>
      <xdr:rowOff>25228</xdr:rowOff>
    </xdr:from>
    <xdr:to>
      <xdr:col>7</xdr:col>
      <xdr:colOff>3165928</xdr:colOff>
      <xdr:row>101</xdr:row>
      <xdr:rowOff>117929</xdr:rowOff>
    </xdr:to>
    <xdr:sp macro="" textlink="">
      <xdr:nvSpPr>
        <xdr:cNvPr id="105" name="Rectangle 104">
          <a:extLst>
            <a:ext uri="{FF2B5EF4-FFF2-40B4-BE49-F238E27FC236}">
              <a16:creationId xmlns:a16="http://schemas.microsoft.com/office/drawing/2014/main" id="{4B7991C6-6914-4F08-BF83-3AAF9E78161F}"/>
            </a:ext>
          </a:extLst>
        </xdr:cNvPr>
        <xdr:cNvSpPr/>
      </xdr:nvSpPr>
      <xdr:spPr>
        <a:xfrm>
          <a:off x="8443907" y="17288157"/>
          <a:ext cx="1888450" cy="255986"/>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1050">
              <a:solidFill>
                <a:schemeClr val="tx1"/>
              </a:solidFill>
            </a:rPr>
            <a:t>ROCKER</a:t>
          </a:r>
          <a:r>
            <a:rPr lang="en-ID" sz="1050" baseline="0">
              <a:solidFill>
                <a:schemeClr val="tx1"/>
              </a:solidFill>
            </a:rPr>
            <a:t> ARM CYLINDER 1-6</a:t>
          </a:r>
          <a:endParaRPr lang="en-ID" sz="1050">
            <a:solidFill>
              <a:schemeClr val="tx1"/>
            </a:solidFill>
          </a:endParaRPr>
        </a:p>
      </xdr:txBody>
    </xdr:sp>
    <xdr:clientData/>
  </xdr:twoCellAnchor>
  <xdr:twoCellAnchor>
    <xdr:from>
      <xdr:col>2</xdr:col>
      <xdr:colOff>1311949</xdr:colOff>
      <xdr:row>101</xdr:row>
      <xdr:rowOff>2037272</xdr:rowOff>
    </xdr:from>
    <xdr:to>
      <xdr:col>3</xdr:col>
      <xdr:colOff>489857</xdr:colOff>
      <xdr:row>101</xdr:row>
      <xdr:rowOff>2313214</xdr:rowOff>
    </xdr:to>
    <xdr:sp macro="" textlink="">
      <xdr:nvSpPr>
        <xdr:cNvPr id="106" name="Rectangle 105">
          <a:extLst>
            <a:ext uri="{FF2B5EF4-FFF2-40B4-BE49-F238E27FC236}">
              <a16:creationId xmlns:a16="http://schemas.microsoft.com/office/drawing/2014/main" id="{F66B55B3-599C-4701-959A-DEB814F69297}"/>
            </a:ext>
          </a:extLst>
        </xdr:cNvPr>
        <xdr:cNvSpPr/>
      </xdr:nvSpPr>
      <xdr:spPr>
        <a:xfrm>
          <a:off x="2881306" y="19463486"/>
          <a:ext cx="1110122" cy="275942"/>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1050">
              <a:solidFill>
                <a:schemeClr val="tx1"/>
              </a:solidFill>
            </a:rPr>
            <a:t>CYLINDER</a:t>
          </a:r>
          <a:r>
            <a:rPr lang="en-ID" sz="1050" baseline="0">
              <a:solidFill>
                <a:schemeClr val="tx1"/>
              </a:solidFill>
            </a:rPr>
            <a:t> NO 1</a:t>
          </a:r>
          <a:endParaRPr lang="en-ID" sz="1050">
            <a:solidFill>
              <a:schemeClr val="tx1"/>
            </a:solidFill>
          </a:endParaRPr>
        </a:p>
      </xdr:txBody>
    </xdr:sp>
    <xdr:clientData/>
  </xdr:twoCellAnchor>
  <xdr:twoCellAnchor>
    <xdr:from>
      <xdr:col>4</xdr:col>
      <xdr:colOff>793063</xdr:colOff>
      <xdr:row>101</xdr:row>
      <xdr:rowOff>2008243</xdr:rowOff>
    </xdr:from>
    <xdr:to>
      <xdr:col>6</xdr:col>
      <xdr:colOff>333828</xdr:colOff>
      <xdr:row>101</xdr:row>
      <xdr:rowOff>2284185</xdr:rowOff>
    </xdr:to>
    <xdr:sp macro="" textlink="">
      <xdr:nvSpPr>
        <xdr:cNvPr id="107" name="Rectangle 106">
          <a:extLst>
            <a:ext uri="{FF2B5EF4-FFF2-40B4-BE49-F238E27FC236}">
              <a16:creationId xmlns:a16="http://schemas.microsoft.com/office/drawing/2014/main" id="{0079652E-3844-4789-89DE-5AB1175FF35D}"/>
            </a:ext>
          </a:extLst>
        </xdr:cNvPr>
        <xdr:cNvSpPr/>
      </xdr:nvSpPr>
      <xdr:spPr>
        <a:xfrm>
          <a:off x="5092920" y="19434457"/>
          <a:ext cx="1110122" cy="275942"/>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1050">
              <a:solidFill>
                <a:schemeClr val="tx1"/>
              </a:solidFill>
            </a:rPr>
            <a:t>CYLINDER</a:t>
          </a:r>
          <a:r>
            <a:rPr lang="en-ID" sz="1050" baseline="0">
              <a:solidFill>
                <a:schemeClr val="tx1"/>
              </a:solidFill>
            </a:rPr>
            <a:t> NO 2</a:t>
          </a:r>
          <a:endParaRPr lang="en-ID" sz="1050">
            <a:solidFill>
              <a:schemeClr val="tx1"/>
            </a:solidFill>
          </a:endParaRPr>
        </a:p>
      </xdr:txBody>
    </xdr:sp>
    <xdr:clientData/>
  </xdr:twoCellAnchor>
  <xdr:twoCellAnchor>
    <xdr:from>
      <xdr:col>7</xdr:col>
      <xdr:colOff>83677</xdr:colOff>
      <xdr:row>101</xdr:row>
      <xdr:rowOff>2015500</xdr:rowOff>
    </xdr:from>
    <xdr:to>
      <xdr:col>7</xdr:col>
      <xdr:colOff>1193799</xdr:colOff>
      <xdr:row>101</xdr:row>
      <xdr:rowOff>2291442</xdr:rowOff>
    </xdr:to>
    <xdr:sp macro="" textlink="">
      <xdr:nvSpPr>
        <xdr:cNvPr id="108" name="Rectangle 107">
          <a:extLst>
            <a:ext uri="{FF2B5EF4-FFF2-40B4-BE49-F238E27FC236}">
              <a16:creationId xmlns:a16="http://schemas.microsoft.com/office/drawing/2014/main" id="{711AFEFD-7D54-4104-9499-CCC3EBFE30CD}"/>
            </a:ext>
          </a:extLst>
        </xdr:cNvPr>
        <xdr:cNvSpPr/>
      </xdr:nvSpPr>
      <xdr:spPr>
        <a:xfrm>
          <a:off x="7250106" y="19441714"/>
          <a:ext cx="1110122" cy="275942"/>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1050">
              <a:solidFill>
                <a:schemeClr val="tx1"/>
              </a:solidFill>
            </a:rPr>
            <a:t>CYLINDER</a:t>
          </a:r>
          <a:r>
            <a:rPr lang="en-ID" sz="1050" baseline="0">
              <a:solidFill>
                <a:schemeClr val="tx1"/>
              </a:solidFill>
            </a:rPr>
            <a:t> NO 3</a:t>
          </a:r>
          <a:endParaRPr lang="en-ID" sz="1050">
            <a:solidFill>
              <a:schemeClr val="tx1"/>
            </a:solidFill>
          </a:endParaRPr>
        </a:p>
      </xdr:txBody>
    </xdr:sp>
    <xdr:clientData/>
  </xdr:twoCellAnchor>
  <xdr:twoCellAnchor>
    <xdr:from>
      <xdr:col>7</xdr:col>
      <xdr:colOff>2213648</xdr:colOff>
      <xdr:row>101</xdr:row>
      <xdr:rowOff>2031829</xdr:rowOff>
    </xdr:from>
    <xdr:to>
      <xdr:col>8</xdr:col>
      <xdr:colOff>121556</xdr:colOff>
      <xdr:row>101</xdr:row>
      <xdr:rowOff>2307771</xdr:rowOff>
    </xdr:to>
    <xdr:sp macro="" textlink="">
      <xdr:nvSpPr>
        <xdr:cNvPr id="109" name="Rectangle 108">
          <a:extLst>
            <a:ext uri="{FF2B5EF4-FFF2-40B4-BE49-F238E27FC236}">
              <a16:creationId xmlns:a16="http://schemas.microsoft.com/office/drawing/2014/main" id="{F094137A-3649-4B9E-BB74-93F5E0CB291D}"/>
            </a:ext>
          </a:extLst>
        </xdr:cNvPr>
        <xdr:cNvSpPr/>
      </xdr:nvSpPr>
      <xdr:spPr>
        <a:xfrm>
          <a:off x="9380077" y="19458043"/>
          <a:ext cx="1110122" cy="275942"/>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1050">
              <a:solidFill>
                <a:schemeClr val="tx1"/>
              </a:solidFill>
            </a:rPr>
            <a:t>CYLINDER</a:t>
          </a:r>
          <a:r>
            <a:rPr lang="en-ID" sz="1050" baseline="0">
              <a:solidFill>
                <a:schemeClr val="tx1"/>
              </a:solidFill>
            </a:rPr>
            <a:t> NO 4</a:t>
          </a:r>
          <a:endParaRPr lang="en-ID" sz="1050">
            <a:solidFill>
              <a:schemeClr val="tx1"/>
            </a:solidFill>
          </a:endParaRPr>
        </a:p>
      </xdr:txBody>
    </xdr:sp>
    <xdr:clientData/>
  </xdr:twoCellAnchor>
  <xdr:twoCellAnchor>
    <xdr:from>
      <xdr:col>8</xdr:col>
      <xdr:colOff>1159548</xdr:colOff>
      <xdr:row>101</xdr:row>
      <xdr:rowOff>2039086</xdr:rowOff>
    </xdr:from>
    <xdr:to>
      <xdr:col>9</xdr:col>
      <xdr:colOff>609599</xdr:colOff>
      <xdr:row>101</xdr:row>
      <xdr:rowOff>2315028</xdr:rowOff>
    </xdr:to>
    <xdr:sp macro="" textlink="">
      <xdr:nvSpPr>
        <xdr:cNvPr id="110" name="Rectangle 109">
          <a:extLst>
            <a:ext uri="{FF2B5EF4-FFF2-40B4-BE49-F238E27FC236}">
              <a16:creationId xmlns:a16="http://schemas.microsoft.com/office/drawing/2014/main" id="{C5AA9537-3ED3-49AF-9063-C4910A078740}"/>
            </a:ext>
          </a:extLst>
        </xdr:cNvPr>
        <xdr:cNvSpPr/>
      </xdr:nvSpPr>
      <xdr:spPr>
        <a:xfrm>
          <a:off x="11528191" y="19465300"/>
          <a:ext cx="1110122" cy="275942"/>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1050">
              <a:solidFill>
                <a:schemeClr val="tx1"/>
              </a:solidFill>
            </a:rPr>
            <a:t>CYLINDER</a:t>
          </a:r>
          <a:r>
            <a:rPr lang="en-ID" sz="1050" baseline="0">
              <a:solidFill>
                <a:schemeClr val="tx1"/>
              </a:solidFill>
            </a:rPr>
            <a:t> NO 5</a:t>
          </a:r>
          <a:endParaRPr lang="en-ID" sz="1050">
            <a:solidFill>
              <a:schemeClr val="tx1"/>
            </a:solidFill>
          </a:endParaRPr>
        </a:p>
      </xdr:txBody>
    </xdr:sp>
    <xdr:clientData/>
  </xdr:twoCellAnchor>
  <xdr:twoCellAnchor>
    <xdr:from>
      <xdr:col>9</xdr:col>
      <xdr:colOff>1874377</xdr:colOff>
      <xdr:row>101</xdr:row>
      <xdr:rowOff>2046343</xdr:rowOff>
    </xdr:from>
    <xdr:to>
      <xdr:col>9</xdr:col>
      <xdr:colOff>2984499</xdr:colOff>
      <xdr:row>101</xdr:row>
      <xdr:rowOff>2322285</xdr:rowOff>
    </xdr:to>
    <xdr:sp macro="" textlink="">
      <xdr:nvSpPr>
        <xdr:cNvPr id="111" name="Rectangle 110">
          <a:extLst>
            <a:ext uri="{FF2B5EF4-FFF2-40B4-BE49-F238E27FC236}">
              <a16:creationId xmlns:a16="http://schemas.microsoft.com/office/drawing/2014/main" id="{3599C36C-A180-4D48-81F1-F41105A07049}"/>
            </a:ext>
          </a:extLst>
        </xdr:cNvPr>
        <xdr:cNvSpPr/>
      </xdr:nvSpPr>
      <xdr:spPr>
        <a:xfrm>
          <a:off x="13903091" y="19472557"/>
          <a:ext cx="1110122" cy="275942"/>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1050">
              <a:solidFill>
                <a:schemeClr val="tx1"/>
              </a:solidFill>
            </a:rPr>
            <a:t>CYLINDER</a:t>
          </a:r>
          <a:r>
            <a:rPr lang="en-ID" sz="1050" baseline="0">
              <a:solidFill>
                <a:schemeClr val="tx1"/>
              </a:solidFill>
            </a:rPr>
            <a:t> NO 6</a:t>
          </a:r>
          <a:endParaRPr lang="en-ID" sz="1050">
            <a:solidFill>
              <a:schemeClr val="tx1"/>
            </a:solidFill>
          </a:endParaRPr>
        </a:p>
      </xdr:txBody>
    </xdr:sp>
    <xdr:clientData/>
  </xdr:twoCellAnchor>
  <xdr:twoCellAnchor editAs="oneCell">
    <xdr:from>
      <xdr:col>1</xdr:col>
      <xdr:colOff>18145</xdr:colOff>
      <xdr:row>101</xdr:row>
      <xdr:rowOff>2413000</xdr:rowOff>
    </xdr:from>
    <xdr:to>
      <xdr:col>2</xdr:col>
      <xdr:colOff>631799</xdr:colOff>
      <xdr:row>103</xdr:row>
      <xdr:rowOff>18144</xdr:rowOff>
    </xdr:to>
    <xdr:pic>
      <xdr:nvPicPr>
        <xdr:cNvPr id="113" name="Picture 112">
          <a:extLst>
            <a:ext uri="{FF2B5EF4-FFF2-40B4-BE49-F238E27FC236}">
              <a16:creationId xmlns:a16="http://schemas.microsoft.com/office/drawing/2014/main" id="{CE9DBB33-E479-448D-46C0-DCCBFF248C8C}"/>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317502" y="19839214"/>
          <a:ext cx="1883654" cy="2503716"/>
        </a:xfrm>
        <a:prstGeom prst="rect">
          <a:avLst/>
        </a:prstGeom>
      </xdr:spPr>
    </xdr:pic>
    <xdr:clientData/>
  </xdr:twoCellAnchor>
  <xdr:twoCellAnchor editAs="oneCell">
    <xdr:from>
      <xdr:col>2</xdr:col>
      <xdr:colOff>616858</xdr:colOff>
      <xdr:row>101</xdr:row>
      <xdr:rowOff>2431144</xdr:rowOff>
    </xdr:from>
    <xdr:to>
      <xdr:col>3</xdr:col>
      <xdr:colOff>535215</xdr:colOff>
      <xdr:row>102</xdr:row>
      <xdr:rowOff>2441600</xdr:rowOff>
    </xdr:to>
    <xdr:pic>
      <xdr:nvPicPr>
        <xdr:cNvPr id="7" name="Picture 6">
          <a:extLst>
            <a:ext uri="{FF2B5EF4-FFF2-40B4-BE49-F238E27FC236}">
              <a16:creationId xmlns:a16="http://schemas.microsoft.com/office/drawing/2014/main" id="{DD2FBBA0-E38A-3B64-FA33-EDAAF04184F6}"/>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2186215" y="19857358"/>
          <a:ext cx="1850571" cy="2459742"/>
        </a:xfrm>
        <a:prstGeom prst="rect">
          <a:avLst/>
        </a:prstGeom>
      </xdr:spPr>
    </xdr:pic>
    <xdr:clientData/>
  </xdr:twoCellAnchor>
  <xdr:twoCellAnchor editAs="oneCell">
    <xdr:from>
      <xdr:col>4</xdr:col>
      <xdr:colOff>272142</xdr:colOff>
      <xdr:row>102</xdr:row>
      <xdr:rowOff>2695</xdr:rowOff>
    </xdr:from>
    <xdr:to>
      <xdr:col>7</xdr:col>
      <xdr:colOff>653142</xdr:colOff>
      <xdr:row>102</xdr:row>
      <xdr:rowOff>2445986</xdr:rowOff>
    </xdr:to>
    <xdr:pic>
      <xdr:nvPicPr>
        <xdr:cNvPr id="11" name="Picture 10">
          <a:extLst>
            <a:ext uri="{FF2B5EF4-FFF2-40B4-BE49-F238E27FC236}">
              <a16:creationId xmlns:a16="http://schemas.microsoft.com/office/drawing/2014/main" id="{542DD0E4-9921-9895-C7BD-7BF1E6F01F0F}"/>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4571999" y="19878195"/>
          <a:ext cx="3247572" cy="2443291"/>
        </a:xfrm>
        <a:prstGeom prst="rect">
          <a:avLst/>
        </a:prstGeom>
      </xdr:spPr>
    </xdr:pic>
    <xdr:clientData/>
  </xdr:twoCellAnchor>
  <xdr:twoCellAnchor>
    <xdr:from>
      <xdr:col>2</xdr:col>
      <xdr:colOff>76419</xdr:colOff>
      <xdr:row>102</xdr:row>
      <xdr:rowOff>3457</xdr:rowOff>
    </xdr:from>
    <xdr:to>
      <xdr:col>2</xdr:col>
      <xdr:colOff>1533070</xdr:colOff>
      <xdr:row>102</xdr:row>
      <xdr:rowOff>299356</xdr:rowOff>
    </xdr:to>
    <xdr:sp macro="" textlink="">
      <xdr:nvSpPr>
        <xdr:cNvPr id="14" name="Rectangle 13">
          <a:extLst>
            <a:ext uri="{FF2B5EF4-FFF2-40B4-BE49-F238E27FC236}">
              <a16:creationId xmlns:a16="http://schemas.microsoft.com/office/drawing/2014/main" id="{522A4CD6-19E7-4846-BEF1-5001927DBD11}"/>
            </a:ext>
          </a:extLst>
        </xdr:cNvPr>
        <xdr:cNvSpPr/>
      </xdr:nvSpPr>
      <xdr:spPr>
        <a:xfrm>
          <a:off x="1645776" y="19878957"/>
          <a:ext cx="1456651" cy="295899"/>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1050">
              <a:solidFill>
                <a:schemeClr val="tx1"/>
              </a:solidFill>
            </a:rPr>
            <a:t>CAMSHAFT</a:t>
          </a:r>
          <a:r>
            <a:rPr lang="en-ID" sz="1050" baseline="0">
              <a:solidFill>
                <a:schemeClr val="tx1"/>
              </a:solidFill>
            </a:rPr>
            <a:t> EXHAUST</a:t>
          </a:r>
          <a:endParaRPr lang="en-ID" sz="1050">
            <a:solidFill>
              <a:schemeClr val="tx1"/>
            </a:solidFill>
          </a:endParaRPr>
        </a:p>
      </xdr:txBody>
    </xdr:sp>
    <xdr:clientData/>
  </xdr:twoCellAnchor>
  <xdr:twoCellAnchor>
    <xdr:from>
      <xdr:col>4</xdr:col>
      <xdr:colOff>707572</xdr:colOff>
      <xdr:row>102</xdr:row>
      <xdr:rowOff>773884</xdr:rowOff>
    </xdr:from>
    <xdr:to>
      <xdr:col>5</xdr:col>
      <xdr:colOff>208642</xdr:colOff>
      <xdr:row>102</xdr:row>
      <xdr:rowOff>2159000</xdr:rowOff>
    </xdr:to>
    <xdr:sp macro="" textlink="">
      <xdr:nvSpPr>
        <xdr:cNvPr id="16" name="Oval 15">
          <a:extLst>
            <a:ext uri="{FF2B5EF4-FFF2-40B4-BE49-F238E27FC236}">
              <a16:creationId xmlns:a16="http://schemas.microsoft.com/office/drawing/2014/main" id="{A2D7D3F2-6F68-4F73-98B0-0A0C1388EF92}"/>
            </a:ext>
          </a:extLst>
        </xdr:cNvPr>
        <xdr:cNvSpPr/>
      </xdr:nvSpPr>
      <xdr:spPr>
        <a:xfrm>
          <a:off x="5007429" y="20649384"/>
          <a:ext cx="743856" cy="1385116"/>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798631</xdr:colOff>
      <xdr:row>102</xdr:row>
      <xdr:rowOff>97970</xdr:rowOff>
    </xdr:from>
    <xdr:to>
      <xdr:col>7</xdr:col>
      <xdr:colOff>565526</xdr:colOff>
      <xdr:row>102</xdr:row>
      <xdr:rowOff>633185</xdr:rowOff>
    </xdr:to>
    <xdr:sp macro="" textlink="">
      <xdr:nvSpPr>
        <xdr:cNvPr id="17" name="Rectangle 16">
          <a:extLst>
            <a:ext uri="{FF2B5EF4-FFF2-40B4-BE49-F238E27FC236}">
              <a16:creationId xmlns:a16="http://schemas.microsoft.com/office/drawing/2014/main" id="{FC4E30E6-A4B8-4C67-AEFE-69C78E5409DB}"/>
            </a:ext>
          </a:extLst>
        </xdr:cNvPr>
        <xdr:cNvSpPr/>
      </xdr:nvSpPr>
      <xdr:spPr>
        <a:xfrm>
          <a:off x="6667845" y="19973470"/>
          <a:ext cx="1064110" cy="535215"/>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800">
              <a:solidFill>
                <a:schemeClr val="tx1"/>
              </a:solidFill>
            </a:rPr>
            <a:t>CAMSHAFT EXHAUST</a:t>
          </a:r>
          <a:r>
            <a:rPr lang="en-ID" sz="800" baseline="0">
              <a:solidFill>
                <a:schemeClr val="tx1"/>
              </a:solidFill>
            </a:rPr>
            <a:t> </a:t>
          </a:r>
        </a:p>
        <a:p>
          <a:pPr algn="ctr"/>
          <a:r>
            <a:rPr lang="en-ID" sz="800" baseline="0">
              <a:solidFill>
                <a:schemeClr val="tx1"/>
              </a:solidFill>
            </a:rPr>
            <a:t>SCRATCHED</a:t>
          </a:r>
          <a:endParaRPr lang="en-ID" sz="800">
            <a:solidFill>
              <a:schemeClr val="tx1"/>
            </a:solidFill>
          </a:endParaRPr>
        </a:p>
      </xdr:txBody>
    </xdr:sp>
    <xdr:clientData/>
  </xdr:twoCellAnchor>
  <xdr:twoCellAnchor>
    <xdr:from>
      <xdr:col>5</xdr:col>
      <xdr:colOff>172357</xdr:colOff>
      <xdr:row>102</xdr:row>
      <xdr:rowOff>598715</xdr:rowOff>
    </xdr:from>
    <xdr:to>
      <xdr:col>6</xdr:col>
      <xdr:colOff>807358</xdr:colOff>
      <xdr:row>102</xdr:row>
      <xdr:rowOff>1106714</xdr:rowOff>
    </xdr:to>
    <xdr:cxnSp macro="">
      <xdr:nvCxnSpPr>
        <xdr:cNvPr id="18" name="Straight Arrow Connector 17">
          <a:extLst>
            <a:ext uri="{FF2B5EF4-FFF2-40B4-BE49-F238E27FC236}">
              <a16:creationId xmlns:a16="http://schemas.microsoft.com/office/drawing/2014/main" id="{E03B9F01-95ED-447D-A823-7618543B1053}"/>
            </a:ext>
          </a:extLst>
        </xdr:cNvPr>
        <xdr:cNvCxnSpPr>
          <a:cxnSpLocks/>
        </xdr:cNvCxnSpPr>
      </xdr:nvCxnSpPr>
      <xdr:spPr>
        <a:xfrm flipH="1">
          <a:off x="5715000" y="20474215"/>
          <a:ext cx="961572" cy="507999"/>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362859</xdr:colOff>
      <xdr:row>102</xdr:row>
      <xdr:rowOff>1025070</xdr:rowOff>
    </xdr:from>
    <xdr:to>
      <xdr:col>4</xdr:col>
      <xdr:colOff>489857</xdr:colOff>
      <xdr:row>102</xdr:row>
      <xdr:rowOff>1424213</xdr:rowOff>
    </xdr:to>
    <xdr:sp macro="" textlink="">
      <xdr:nvSpPr>
        <xdr:cNvPr id="20" name="Arrow: Right 19">
          <a:extLst>
            <a:ext uri="{FF2B5EF4-FFF2-40B4-BE49-F238E27FC236}">
              <a16:creationId xmlns:a16="http://schemas.microsoft.com/office/drawing/2014/main" id="{3E8B3D5A-D8FA-FCBE-39D9-5028DA6326C0}"/>
            </a:ext>
          </a:extLst>
        </xdr:cNvPr>
        <xdr:cNvSpPr/>
      </xdr:nvSpPr>
      <xdr:spPr>
        <a:xfrm>
          <a:off x="3864430" y="20900570"/>
          <a:ext cx="925284" cy="399143"/>
        </a:xfrm>
        <a:prstGeom prst="rightArrow">
          <a:avLst/>
        </a:prstGeom>
        <a:solidFill>
          <a:schemeClr val="accent1">
            <a:lumMod val="50000"/>
          </a:schemeClr>
        </a:solidFill>
        <a:ln>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0</xdr:colOff>
      <xdr:row>101</xdr:row>
      <xdr:rowOff>2413147</xdr:rowOff>
    </xdr:from>
    <xdr:to>
      <xdr:col>1</xdr:col>
      <xdr:colOff>15259</xdr:colOff>
      <xdr:row>102</xdr:row>
      <xdr:rowOff>252185</xdr:rowOff>
    </xdr:to>
    <xdr:sp macro="" textlink="">
      <xdr:nvSpPr>
        <xdr:cNvPr id="21" name="TextBox 20">
          <a:extLst>
            <a:ext uri="{FF2B5EF4-FFF2-40B4-BE49-F238E27FC236}">
              <a16:creationId xmlns:a16="http://schemas.microsoft.com/office/drawing/2014/main" id="{992830EA-1A04-48D3-AFC7-F6C6B44792D0}"/>
            </a:ext>
          </a:extLst>
        </xdr:cNvPr>
        <xdr:cNvSpPr txBox="1"/>
      </xdr:nvSpPr>
      <xdr:spPr>
        <a:xfrm>
          <a:off x="0" y="19839361"/>
          <a:ext cx="314616" cy="28832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2</a:t>
          </a:r>
        </a:p>
      </xdr:txBody>
    </xdr:sp>
    <xdr:clientData/>
  </xdr:twoCellAnchor>
  <xdr:twoCellAnchor>
    <xdr:from>
      <xdr:col>7</xdr:col>
      <xdr:colOff>669471</xdr:colOff>
      <xdr:row>101</xdr:row>
      <xdr:rowOff>2447618</xdr:rowOff>
    </xdr:from>
    <xdr:to>
      <xdr:col>7</xdr:col>
      <xdr:colOff>984087</xdr:colOff>
      <xdr:row>102</xdr:row>
      <xdr:rowOff>286656</xdr:rowOff>
    </xdr:to>
    <xdr:sp macro="" textlink="">
      <xdr:nvSpPr>
        <xdr:cNvPr id="26" name="TextBox 25">
          <a:extLst>
            <a:ext uri="{FF2B5EF4-FFF2-40B4-BE49-F238E27FC236}">
              <a16:creationId xmlns:a16="http://schemas.microsoft.com/office/drawing/2014/main" id="{3420F1ED-F2FE-4480-9FC5-63C85DDE43B3}"/>
            </a:ext>
          </a:extLst>
        </xdr:cNvPr>
        <xdr:cNvSpPr txBox="1"/>
      </xdr:nvSpPr>
      <xdr:spPr>
        <a:xfrm>
          <a:off x="7835900" y="19873832"/>
          <a:ext cx="314616" cy="28832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3</a:t>
          </a:r>
        </a:p>
      </xdr:txBody>
    </xdr:sp>
    <xdr:clientData/>
  </xdr:twoCellAnchor>
  <xdr:twoCellAnchor>
    <xdr:from>
      <xdr:col>7</xdr:col>
      <xdr:colOff>1651000</xdr:colOff>
      <xdr:row>102</xdr:row>
      <xdr:rowOff>408214</xdr:rowOff>
    </xdr:from>
    <xdr:to>
      <xdr:col>7</xdr:col>
      <xdr:colOff>3029857</xdr:colOff>
      <xdr:row>102</xdr:row>
      <xdr:rowOff>771071</xdr:rowOff>
    </xdr:to>
    <xdr:sp macro="" textlink="">
      <xdr:nvSpPr>
        <xdr:cNvPr id="27" name="Rectangle 26">
          <a:extLst>
            <a:ext uri="{FF2B5EF4-FFF2-40B4-BE49-F238E27FC236}">
              <a16:creationId xmlns:a16="http://schemas.microsoft.com/office/drawing/2014/main" id="{C6AB855E-A264-9BA6-5D89-7C8BEBEC2026}"/>
            </a:ext>
          </a:extLst>
        </xdr:cNvPr>
        <xdr:cNvSpPr/>
      </xdr:nvSpPr>
      <xdr:spPr>
        <a:xfrm>
          <a:off x="8817429" y="20283714"/>
          <a:ext cx="1378857" cy="362857"/>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1</xdr:col>
      <xdr:colOff>34638</xdr:colOff>
      <xdr:row>103</xdr:row>
      <xdr:rowOff>6687</xdr:rowOff>
    </xdr:from>
    <xdr:to>
      <xdr:col>3</xdr:col>
      <xdr:colOff>103911</xdr:colOff>
      <xdr:row>104</xdr:row>
      <xdr:rowOff>4981</xdr:rowOff>
    </xdr:to>
    <xdr:pic>
      <xdr:nvPicPr>
        <xdr:cNvPr id="33" name="Picture 32">
          <a:extLst>
            <a:ext uri="{FF2B5EF4-FFF2-40B4-BE49-F238E27FC236}">
              <a16:creationId xmlns:a16="http://schemas.microsoft.com/office/drawing/2014/main" id="{90BEA555-A068-C14E-2915-5B6600F9FBDA}"/>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334820" y="22243232"/>
          <a:ext cx="3267364" cy="2445931"/>
        </a:xfrm>
        <a:prstGeom prst="rect">
          <a:avLst/>
        </a:prstGeom>
      </xdr:spPr>
    </xdr:pic>
    <xdr:clientData/>
  </xdr:twoCellAnchor>
  <xdr:twoCellAnchor>
    <xdr:from>
      <xdr:col>0</xdr:col>
      <xdr:colOff>0</xdr:colOff>
      <xdr:row>102</xdr:row>
      <xdr:rowOff>2428816</xdr:rowOff>
    </xdr:from>
    <xdr:to>
      <xdr:col>1</xdr:col>
      <xdr:colOff>15259</xdr:colOff>
      <xdr:row>103</xdr:row>
      <xdr:rowOff>267854</xdr:rowOff>
    </xdr:to>
    <xdr:sp macro="" textlink="">
      <xdr:nvSpPr>
        <xdr:cNvPr id="35" name="TextBox 34">
          <a:extLst>
            <a:ext uri="{FF2B5EF4-FFF2-40B4-BE49-F238E27FC236}">
              <a16:creationId xmlns:a16="http://schemas.microsoft.com/office/drawing/2014/main" id="{AA6DA392-DC98-41AE-8527-34BC72EF9D88}"/>
            </a:ext>
          </a:extLst>
        </xdr:cNvPr>
        <xdr:cNvSpPr txBox="1"/>
      </xdr:nvSpPr>
      <xdr:spPr>
        <a:xfrm>
          <a:off x="0" y="22217725"/>
          <a:ext cx="315441" cy="2866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4</a:t>
          </a:r>
        </a:p>
      </xdr:txBody>
    </xdr:sp>
    <xdr:clientData/>
  </xdr:twoCellAnchor>
  <xdr:twoCellAnchor editAs="oneCell">
    <xdr:from>
      <xdr:col>3</xdr:col>
      <xdr:colOff>115455</xdr:colOff>
      <xdr:row>102</xdr:row>
      <xdr:rowOff>2436545</xdr:rowOff>
    </xdr:from>
    <xdr:to>
      <xdr:col>4</xdr:col>
      <xdr:colOff>949970</xdr:colOff>
      <xdr:row>103</xdr:row>
      <xdr:rowOff>1212273</xdr:rowOff>
    </xdr:to>
    <xdr:pic>
      <xdr:nvPicPr>
        <xdr:cNvPr id="37" name="Picture 36">
          <a:extLst>
            <a:ext uri="{FF2B5EF4-FFF2-40B4-BE49-F238E27FC236}">
              <a16:creationId xmlns:a16="http://schemas.microsoft.com/office/drawing/2014/main" id="{C73FC3C7-DEA1-9996-FAE2-CFEF6B0BD05B}"/>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3613728" y="22225454"/>
          <a:ext cx="1631151" cy="1223364"/>
        </a:xfrm>
        <a:prstGeom prst="rect">
          <a:avLst/>
        </a:prstGeom>
      </xdr:spPr>
    </xdr:pic>
    <xdr:clientData/>
  </xdr:twoCellAnchor>
  <xdr:twoCellAnchor editAs="oneCell">
    <xdr:from>
      <xdr:col>4</xdr:col>
      <xdr:colOff>923545</xdr:colOff>
      <xdr:row>102</xdr:row>
      <xdr:rowOff>2436454</xdr:rowOff>
    </xdr:from>
    <xdr:to>
      <xdr:col>6</xdr:col>
      <xdr:colOff>969819</xdr:colOff>
      <xdr:row>103</xdr:row>
      <xdr:rowOff>1209819</xdr:rowOff>
    </xdr:to>
    <xdr:pic>
      <xdr:nvPicPr>
        <xdr:cNvPr id="39" name="Picture 38">
          <a:extLst>
            <a:ext uri="{FF2B5EF4-FFF2-40B4-BE49-F238E27FC236}">
              <a16:creationId xmlns:a16="http://schemas.microsoft.com/office/drawing/2014/main" id="{91EEBB40-2106-1EA4-11EC-7CC47DA1EC78}"/>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5218454" y="22225363"/>
          <a:ext cx="1628001" cy="1221001"/>
        </a:xfrm>
        <a:prstGeom prst="rect">
          <a:avLst/>
        </a:prstGeom>
      </xdr:spPr>
    </xdr:pic>
    <xdr:clientData/>
  </xdr:twoCellAnchor>
  <xdr:twoCellAnchor editAs="oneCell">
    <xdr:from>
      <xdr:col>3</xdr:col>
      <xdr:colOff>103729</xdr:colOff>
      <xdr:row>103</xdr:row>
      <xdr:rowOff>1200998</xdr:rowOff>
    </xdr:from>
    <xdr:to>
      <xdr:col>4</xdr:col>
      <xdr:colOff>935183</xdr:colOff>
      <xdr:row>103</xdr:row>
      <xdr:rowOff>2422066</xdr:rowOff>
    </xdr:to>
    <xdr:pic>
      <xdr:nvPicPr>
        <xdr:cNvPr id="42" name="Picture 41">
          <a:extLst>
            <a:ext uri="{FF2B5EF4-FFF2-40B4-BE49-F238E27FC236}">
              <a16:creationId xmlns:a16="http://schemas.microsoft.com/office/drawing/2014/main" id="{F1555195-DE88-76AD-F030-5066BB013817}"/>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3602002" y="23437543"/>
          <a:ext cx="1628090" cy="1221068"/>
        </a:xfrm>
        <a:prstGeom prst="rect">
          <a:avLst/>
        </a:prstGeom>
      </xdr:spPr>
    </xdr:pic>
    <xdr:clientData/>
  </xdr:twoCellAnchor>
  <xdr:twoCellAnchor editAs="oneCell">
    <xdr:from>
      <xdr:col>6</xdr:col>
      <xdr:colOff>865637</xdr:colOff>
      <xdr:row>102</xdr:row>
      <xdr:rowOff>2436273</xdr:rowOff>
    </xdr:from>
    <xdr:to>
      <xdr:col>7</xdr:col>
      <xdr:colOff>1293091</xdr:colOff>
      <xdr:row>103</xdr:row>
      <xdr:rowOff>1279046</xdr:rowOff>
    </xdr:to>
    <xdr:pic>
      <xdr:nvPicPr>
        <xdr:cNvPr id="45" name="Picture 44">
          <a:extLst>
            <a:ext uri="{FF2B5EF4-FFF2-40B4-BE49-F238E27FC236}">
              <a16:creationId xmlns:a16="http://schemas.microsoft.com/office/drawing/2014/main" id="{91A6C1CA-2EFB-4A71-D6DD-BB500D0AA159}"/>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6742273" y="22225182"/>
          <a:ext cx="1720545" cy="1290409"/>
        </a:xfrm>
        <a:prstGeom prst="rect">
          <a:avLst/>
        </a:prstGeom>
      </xdr:spPr>
    </xdr:pic>
    <xdr:clientData/>
  </xdr:twoCellAnchor>
  <xdr:twoCellAnchor editAs="oneCell">
    <xdr:from>
      <xdr:col>4</xdr:col>
      <xdr:colOff>911727</xdr:colOff>
      <xdr:row>103</xdr:row>
      <xdr:rowOff>1200819</xdr:rowOff>
    </xdr:from>
    <xdr:to>
      <xdr:col>6</xdr:col>
      <xdr:colOff>992909</xdr:colOff>
      <xdr:row>104</xdr:row>
      <xdr:rowOff>364</xdr:rowOff>
    </xdr:to>
    <xdr:pic>
      <xdr:nvPicPr>
        <xdr:cNvPr id="47" name="Picture 46">
          <a:extLst>
            <a:ext uri="{FF2B5EF4-FFF2-40B4-BE49-F238E27FC236}">
              <a16:creationId xmlns:a16="http://schemas.microsoft.com/office/drawing/2014/main" id="{DBEE4D71-16D2-BF0D-78EE-312369A48024}"/>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5206636" y="23437364"/>
          <a:ext cx="1662909" cy="1247182"/>
        </a:xfrm>
        <a:prstGeom prst="rect">
          <a:avLst/>
        </a:prstGeom>
      </xdr:spPr>
    </xdr:pic>
    <xdr:clientData/>
  </xdr:twoCellAnchor>
  <xdr:twoCellAnchor editAs="oneCell">
    <xdr:from>
      <xdr:col>6</xdr:col>
      <xdr:colOff>853908</xdr:colOff>
      <xdr:row>103</xdr:row>
      <xdr:rowOff>1200728</xdr:rowOff>
    </xdr:from>
    <xdr:to>
      <xdr:col>7</xdr:col>
      <xdr:colOff>1270000</xdr:colOff>
      <xdr:row>104</xdr:row>
      <xdr:rowOff>34978</xdr:rowOff>
    </xdr:to>
    <xdr:pic>
      <xdr:nvPicPr>
        <xdr:cNvPr id="75" name="Picture 74">
          <a:extLst>
            <a:ext uri="{FF2B5EF4-FFF2-40B4-BE49-F238E27FC236}">
              <a16:creationId xmlns:a16="http://schemas.microsoft.com/office/drawing/2014/main" id="{FA0B9866-6570-64B6-B247-F6B5210ACB8A}"/>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6730544" y="23437273"/>
          <a:ext cx="1709183" cy="1281887"/>
        </a:xfrm>
        <a:prstGeom prst="rect">
          <a:avLst/>
        </a:prstGeom>
      </xdr:spPr>
    </xdr:pic>
    <xdr:clientData/>
  </xdr:twoCellAnchor>
  <xdr:twoCellAnchor>
    <xdr:from>
      <xdr:col>4</xdr:col>
      <xdr:colOff>756775</xdr:colOff>
      <xdr:row>102</xdr:row>
      <xdr:rowOff>2422230</xdr:rowOff>
    </xdr:from>
    <xdr:to>
      <xdr:col>7</xdr:col>
      <xdr:colOff>127000</xdr:colOff>
      <xdr:row>103</xdr:row>
      <xdr:rowOff>254001</xdr:rowOff>
    </xdr:to>
    <xdr:sp macro="" textlink="">
      <xdr:nvSpPr>
        <xdr:cNvPr id="77" name="Rectangle 76">
          <a:extLst>
            <a:ext uri="{FF2B5EF4-FFF2-40B4-BE49-F238E27FC236}">
              <a16:creationId xmlns:a16="http://schemas.microsoft.com/office/drawing/2014/main" id="{33D1C132-472E-44A5-AB0F-1C33570740B0}"/>
            </a:ext>
          </a:extLst>
        </xdr:cNvPr>
        <xdr:cNvSpPr/>
      </xdr:nvSpPr>
      <xdr:spPr>
        <a:xfrm>
          <a:off x="5051684" y="22211139"/>
          <a:ext cx="2245043" cy="279407"/>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1050" baseline="0">
              <a:solidFill>
                <a:schemeClr val="tx1"/>
              </a:solidFill>
            </a:rPr>
            <a:t>CONDITION VALVE BRIDGE</a:t>
          </a:r>
          <a:endParaRPr lang="en-ID" sz="1050">
            <a:solidFill>
              <a:schemeClr val="tx1"/>
            </a:solidFill>
          </a:endParaRPr>
        </a:p>
      </xdr:txBody>
    </xdr:sp>
    <xdr:clientData/>
  </xdr:twoCellAnchor>
  <xdr:twoCellAnchor editAs="oneCell">
    <xdr:from>
      <xdr:col>7</xdr:col>
      <xdr:colOff>1373909</xdr:colOff>
      <xdr:row>103</xdr:row>
      <xdr:rowOff>455</xdr:rowOff>
    </xdr:from>
    <xdr:to>
      <xdr:col>7</xdr:col>
      <xdr:colOff>2369364</xdr:colOff>
      <xdr:row>103</xdr:row>
      <xdr:rowOff>1327728</xdr:rowOff>
    </xdr:to>
    <xdr:pic>
      <xdr:nvPicPr>
        <xdr:cNvPr id="80" name="Picture 79">
          <a:extLst>
            <a:ext uri="{FF2B5EF4-FFF2-40B4-BE49-F238E27FC236}">
              <a16:creationId xmlns:a16="http://schemas.microsoft.com/office/drawing/2014/main" id="{B6A5A283-8A80-A547-7BCF-99D0D6B69A9A}"/>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8543636" y="22237000"/>
          <a:ext cx="995455" cy="1327273"/>
        </a:xfrm>
        <a:prstGeom prst="rect">
          <a:avLst/>
        </a:prstGeom>
      </xdr:spPr>
    </xdr:pic>
    <xdr:clientData/>
  </xdr:twoCellAnchor>
  <xdr:twoCellAnchor editAs="oneCell">
    <xdr:from>
      <xdr:col>7</xdr:col>
      <xdr:colOff>1385366</xdr:colOff>
      <xdr:row>103</xdr:row>
      <xdr:rowOff>1143364</xdr:rowOff>
    </xdr:from>
    <xdr:to>
      <xdr:col>7</xdr:col>
      <xdr:colOff>2355274</xdr:colOff>
      <xdr:row>103</xdr:row>
      <xdr:rowOff>2436575</xdr:rowOff>
    </xdr:to>
    <xdr:pic>
      <xdr:nvPicPr>
        <xdr:cNvPr id="82" name="Picture 81">
          <a:extLst>
            <a:ext uri="{FF2B5EF4-FFF2-40B4-BE49-F238E27FC236}">
              <a16:creationId xmlns:a16="http://schemas.microsoft.com/office/drawing/2014/main" id="{23E03701-0D2B-A340-9ED4-2FF88FC693FA}"/>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8555093" y="23379909"/>
          <a:ext cx="969908" cy="1293211"/>
        </a:xfrm>
        <a:prstGeom prst="rect">
          <a:avLst/>
        </a:prstGeom>
      </xdr:spPr>
    </xdr:pic>
    <xdr:clientData/>
  </xdr:twoCellAnchor>
  <xdr:twoCellAnchor editAs="oneCell">
    <xdr:from>
      <xdr:col>7</xdr:col>
      <xdr:colOff>2343548</xdr:colOff>
      <xdr:row>103</xdr:row>
      <xdr:rowOff>1131727</xdr:rowOff>
    </xdr:from>
    <xdr:to>
      <xdr:col>8</xdr:col>
      <xdr:colOff>127000</xdr:colOff>
      <xdr:row>103</xdr:row>
      <xdr:rowOff>2440451</xdr:rowOff>
    </xdr:to>
    <xdr:pic>
      <xdr:nvPicPr>
        <xdr:cNvPr id="84" name="Picture 83">
          <a:extLst>
            <a:ext uri="{FF2B5EF4-FFF2-40B4-BE49-F238E27FC236}">
              <a16:creationId xmlns:a16="http://schemas.microsoft.com/office/drawing/2014/main" id="{738AA44A-1DC0-3E2E-0A5C-721AC9011E14}"/>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9513275" y="23368272"/>
          <a:ext cx="981543" cy="1308724"/>
        </a:xfrm>
        <a:prstGeom prst="rect">
          <a:avLst/>
        </a:prstGeom>
      </xdr:spPr>
    </xdr:pic>
    <xdr:clientData/>
  </xdr:twoCellAnchor>
  <xdr:twoCellAnchor editAs="oneCell">
    <xdr:from>
      <xdr:col>8</xdr:col>
      <xdr:colOff>103637</xdr:colOff>
      <xdr:row>103</xdr:row>
      <xdr:rowOff>182</xdr:rowOff>
    </xdr:from>
    <xdr:to>
      <xdr:col>8</xdr:col>
      <xdr:colOff>1016000</xdr:colOff>
      <xdr:row>103</xdr:row>
      <xdr:rowOff>1216666</xdr:rowOff>
    </xdr:to>
    <xdr:pic>
      <xdr:nvPicPr>
        <xdr:cNvPr id="86" name="Picture 85">
          <a:extLst>
            <a:ext uri="{FF2B5EF4-FFF2-40B4-BE49-F238E27FC236}">
              <a16:creationId xmlns:a16="http://schemas.microsoft.com/office/drawing/2014/main" id="{D22C5B4C-9A37-02C4-1254-87BF74F602E3}"/>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10471455" y="22236727"/>
          <a:ext cx="912363" cy="1216484"/>
        </a:xfrm>
        <a:prstGeom prst="rect">
          <a:avLst/>
        </a:prstGeom>
      </xdr:spPr>
    </xdr:pic>
    <xdr:clientData/>
  </xdr:twoCellAnchor>
  <xdr:twoCellAnchor editAs="oneCell">
    <xdr:from>
      <xdr:col>8</xdr:col>
      <xdr:colOff>91910</xdr:colOff>
      <xdr:row>103</xdr:row>
      <xdr:rowOff>1143001</xdr:rowOff>
    </xdr:from>
    <xdr:to>
      <xdr:col>8</xdr:col>
      <xdr:colOff>1050637</xdr:colOff>
      <xdr:row>103</xdr:row>
      <xdr:rowOff>2421304</xdr:rowOff>
    </xdr:to>
    <xdr:pic>
      <xdr:nvPicPr>
        <xdr:cNvPr id="93" name="Picture 92">
          <a:extLst>
            <a:ext uri="{FF2B5EF4-FFF2-40B4-BE49-F238E27FC236}">
              <a16:creationId xmlns:a16="http://schemas.microsoft.com/office/drawing/2014/main" id="{96A7029F-6830-02A6-BD70-6D858BA338AD}"/>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10459728" y="23379546"/>
          <a:ext cx="958727" cy="1278303"/>
        </a:xfrm>
        <a:prstGeom prst="rect">
          <a:avLst/>
        </a:prstGeom>
      </xdr:spPr>
    </xdr:pic>
    <xdr:clientData/>
  </xdr:twoCellAnchor>
  <xdr:twoCellAnchor editAs="oneCell">
    <xdr:from>
      <xdr:col>0</xdr:col>
      <xdr:colOff>0</xdr:colOff>
      <xdr:row>105</xdr:row>
      <xdr:rowOff>0</xdr:rowOff>
    </xdr:from>
    <xdr:to>
      <xdr:col>7</xdr:col>
      <xdr:colOff>92364</xdr:colOff>
      <xdr:row>115</xdr:row>
      <xdr:rowOff>213</xdr:rowOff>
    </xdr:to>
    <xdr:pic>
      <xdr:nvPicPr>
        <xdr:cNvPr id="97" name="Picture 96">
          <a:extLst>
            <a:ext uri="{FF2B5EF4-FFF2-40B4-BE49-F238E27FC236}">
              <a16:creationId xmlns:a16="http://schemas.microsoft.com/office/drawing/2014/main" id="{A881BD52-4CAA-8625-4817-D49B7ECF3392}"/>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0" y="24880455"/>
          <a:ext cx="7262091" cy="2286213"/>
        </a:xfrm>
        <a:prstGeom prst="rect">
          <a:avLst/>
        </a:prstGeom>
      </xdr:spPr>
    </xdr:pic>
    <xdr:clientData/>
  </xdr:twoCellAnchor>
  <xdr:twoCellAnchor>
    <xdr:from>
      <xdr:col>1</xdr:col>
      <xdr:colOff>627529</xdr:colOff>
      <xdr:row>102</xdr:row>
      <xdr:rowOff>829235</xdr:rowOff>
    </xdr:from>
    <xdr:to>
      <xdr:col>1</xdr:col>
      <xdr:colOff>1150470</xdr:colOff>
      <xdr:row>102</xdr:row>
      <xdr:rowOff>1476508</xdr:rowOff>
    </xdr:to>
    <xdr:cxnSp macro="">
      <xdr:nvCxnSpPr>
        <xdr:cNvPr id="8" name="Straight Arrow Connector 7">
          <a:extLst>
            <a:ext uri="{FF2B5EF4-FFF2-40B4-BE49-F238E27FC236}">
              <a16:creationId xmlns:a16="http://schemas.microsoft.com/office/drawing/2014/main" id="{945D09C1-996B-4472-AE67-AE411CA5A776}"/>
            </a:ext>
          </a:extLst>
        </xdr:cNvPr>
        <xdr:cNvCxnSpPr>
          <a:cxnSpLocks/>
        </xdr:cNvCxnSpPr>
      </xdr:nvCxnSpPr>
      <xdr:spPr>
        <a:xfrm>
          <a:off x="926353" y="20417117"/>
          <a:ext cx="522941" cy="647273"/>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1004046</xdr:colOff>
      <xdr:row>102</xdr:row>
      <xdr:rowOff>1586753</xdr:rowOff>
    </xdr:from>
    <xdr:to>
      <xdr:col>2</xdr:col>
      <xdr:colOff>1299882</xdr:colOff>
      <xdr:row>102</xdr:row>
      <xdr:rowOff>1725706</xdr:rowOff>
    </xdr:to>
    <xdr:cxnSp macro="">
      <xdr:nvCxnSpPr>
        <xdr:cNvPr id="32" name="Straight Arrow Connector 31">
          <a:extLst>
            <a:ext uri="{FF2B5EF4-FFF2-40B4-BE49-F238E27FC236}">
              <a16:creationId xmlns:a16="http://schemas.microsoft.com/office/drawing/2014/main" id="{A4FA1410-6AEE-44C6-BB58-ACA4EC991DB5}"/>
            </a:ext>
          </a:extLst>
        </xdr:cNvPr>
        <xdr:cNvCxnSpPr>
          <a:cxnSpLocks/>
        </xdr:cNvCxnSpPr>
      </xdr:nvCxnSpPr>
      <xdr:spPr>
        <a:xfrm>
          <a:off x="2572870" y="21174635"/>
          <a:ext cx="295836" cy="138953"/>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977172"/>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285750</xdr:colOff>
      <xdr:row>29</xdr:row>
      <xdr:rowOff>1</xdr:rowOff>
    </xdr:from>
    <xdr:to>
      <xdr:col>9</xdr:col>
      <xdr:colOff>1090083</xdr:colOff>
      <xdr:row>32</xdr:row>
      <xdr:rowOff>27377</xdr:rowOff>
    </xdr:to>
    <xdr:pic>
      <xdr:nvPicPr>
        <xdr:cNvPr id="7" name="Picture 6">
          <a:extLst>
            <a:ext uri="{FF2B5EF4-FFF2-40B4-BE49-F238E27FC236}">
              <a16:creationId xmlns:a16="http://schemas.microsoft.com/office/drawing/2014/main" id="{694FCED9-9474-4384-A179-B2283D8A42E1}"/>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25130"/>
        <a:stretch/>
      </xdr:blipFill>
      <xdr:spPr>
        <a:xfrm>
          <a:off x="8297333" y="6000751"/>
          <a:ext cx="804333" cy="5671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6" bestFit="1" customWidth="1"/>
    <col min="3" max="3" width="14.54296875" bestFit="1" customWidth="1"/>
  </cols>
  <sheetData>
    <row r="2" spans="2:3" s="46" customFormat="1">
      <c r="B2" s="30" t="s">
        <v>68</v>
      </c>
      <c r="C2" s="30" t="s">
        <v>215</v>
      </c>
    </row>
    <row r="3" spans="2:3">
      <c r="B3" s="30">
        <v>1</v>
      </c>
      <c r="C3" s="131" t="s">
        <v>209</v>
      </c>
    </row>
    <row r="4" spans="2:3">
      <c r="B4" s="30">
        <v>2</v>
      </c>
      <c r="C4" s="131" t="s">
        <v>210</v>
      </c>
    </row>
    <row r="5" spans="2:3">
      <c r="B5" s="30">
        <v>3</v>
      </c>
      <c r="C5" s="131" t="s">
        <v>211</v>
      </c>
    </row>
    <row r="6" spans="2:3">
      <c r="B6" s="30">
        <v>4</v>
      </c>
      <c r="C6" s="131" t="s">
        <v>212</v>
      </c>
    </row>
    <row r="7" spans="2:3">
      <c r="B7" s="30">
        <v>5</v>
      </c>
      <c r="C7" s="131" t="s">
        <v>213</v>
      </c>
    </row>
    <row r="8" spans="2:3">
      <c r="B8" s="30">
        <v>6</v>
      </c>
      <c r="C8" s="131" t="s">
        <v>214</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15" sqref="B15:B18"/>
    </sheetView>
  </sheetViews>
  <sheetFormatPr defaultRowHeight="14.5"/>
  <cols>
    <col min="1" max="1" width="16.1796875" customWidth="1"/>
    <col min="2" max="2" width="38.90625" customWidth="1"/>
    <col min="4" max="6" width="8.7265625" style="75"/>
    <col min="7" max="10" width="8.7265625" style="93"/>
    <col min="11" max="11" width="3.36328125" bestFit="1" customWidth="1"/>
  </cols>
  <sheetData>
    <row r="1" spans="1:14">
      <c r="A1" s="130" t="s">
        <v>216</v>
      </c>
    </row>
    <row r="8" spans="1:14" ht="15.5">
      <c r="E8" s="87" t="s">
        <v>41</v>
      </c>
    </row>
    <row r="9" spans="1:14">
      <c r="A9" s="69" t="s">
        <v>129</v>
      </c>
      <c r="E9" s="88" t="s">
        <v>42</v>
      </c>
    </row>
    <row r="11" spans="1:14">
      <c r="A11" s="49" t="s">
        <v>130</v>
      </c>
      <c r="B11" s="64" t="s">
        <v>246</v>
      </c>
      <c r="C11" s="89"/>
      <c r="D11" s="58" t="s">
        <v>131</v>
      </c>
      <c r="E11" s="58"/>
      <c r="F11" s="58"/>
      <c r="G11" s="94"/>
      <c r="H11" s="94"/>
      <c r="I11" s="94"/>
      <c r="J11" s="94"/>
      <c r="K11" s="89"/>
    </row>
    <row r="13" spans="1:14" ht="14.5" customHeight="1">
      <c r="A13" s="244" t="s">
        <v>132</v>
      </c>
      <c r="B13" s="90" t="s">
        <v>133</v>
      </c>
      <c r="C13" s="245" t="s">
        <v>139</v>
      </c>
      <c r="D13" s="240" t="s">
        <v>134</v>
      </c>
      <c r="E13" s="241"/>
      <c r="F13" s="246" t="s">
        <v>135</v>
      </c>
      <c r="G13" s="247"/>
      <c r="H13" s="247"/>
      <c r="I13" s="248"/>
      <c r="J13" s="240" t="s">
        <v>136</v>
      </c>
      <c r="K13" s="241"/>
    </row>
    <row r="14" spans="1:14">
      <c r="A14" s="244"/>
      <c r="B14" s="90" t="s">
        <v>106</v>
      </c>
      <c r="C14" s="245"/>
      <c r="D14" s="242"/>
      <c r="E14" s="243"/>
      <c r="F14" s="249"/>
      <c r="G14" s="250"/>
      <c r="H14" s="250"/>
      <c r="I14" s="251"/>
      <c r="J14" s="242"/>
      <c r="K14" s="243"/>
      <c r="M14" s="143"/>
    </row>
    <row r="15" spans="1:14" ht="14.5" customHeight="1">
      <c r="A15" s="211" t="s">
        <v>219</v>
      </c>
      <c r="B15" s="214"/>
      <c r="C15" s="52" t="s">
        <v>137</v>
      </c>
      <c r="D15" s="92"/>
      <c r="E15" s="92"/>
      <c r="F15" s="220">
        <v>45769</v>
      </c>
      <c r="G15" s="221"/>
      <c r="H15" s="221"/>
      <c r="I15" s="222"/>
      <c r="J15" s="236">
        <f>D15-D16</f>
        <v>0</v>
      </c>
      <c r="K15" s="237"/>
      <c r="M15" s="144" t="s">
        <v>217</v>
      </c>
      <c r="N15" s="133">
        <v>4.1666666666666664E-2</v>
      </c>
    </row>
    <row r="16" spans="1:14">
      <c r="A16" s="212"/>
      <c r="B16" s="215"/>
      <c r="C16" s="52" t="s">
        <v>138</v>
      </c>
      <c r="D16" s="92"/>
      <c r="E16" s="92"/>
      <c r="F16" s="223"/>
      <c r="G16" s="224"/>
      <c r="H16" s="224"/>
      <c r="I16" s="225"/>
      <c r="J16" s="238"/>
      <c r="K16" s="239"/>
      <c r="M16" s="144" t="s">
        <v>218</v>
      </c>
      <c r="N16" s="133">
        <v>8.3333333333333301E-2</v>
      </c>
    </row>
    <row r="17" spans="1:14">
      <c r="A17" s="212"/>
      <c r="B17" s="215"/>
      <c r="C17" s="95" t="s">
        <v>137</v>
      </c>
      <c r="D17" s="114"/>
      <c r="E17" s="96"/>
      <c r="F17" s="226">
        <v>45769</v>
      </c>
      <c r="G17" s="227"/>
      <c r="H17" s="227"/>
      <c r="I17" s="228"/>
      <c r="J17" s="232">
        <f>D17-D18</f>
        <v>0</v>
      </c>
      <c r="K17" s="233"/>
      <c r="M17" s="144" t="s">
        <v>219</v>
      </c>
      <c r="N17" s="133">
        <v>0.125</v>
      </c>
    </row>
    <row r="18" spans="1:14">
      <c r="A18" s="213"/>
      <c r="B18" s="216"/>
      <c r="C18" s="95" t="s">
        <v>138</v>
      </c>
      <c r="D18" s="114"/>
      <c r="E18" s="96"/>
      <c r="F18" s="229"/>
      <c r="G18" s="230"/>
      <c r="H18" s="230"/>
      <c r="I18" s="231"/>
      <c r="J18" s="234"/>
      <c r="K18" s="235"/>
      <c r="M18" s="144" t="s">
        <v>220</v>
      </c>
      <c r="N18" s="133">
        <v>0.16666666666666699</v>
      </c>
    </row>
    <row r="19" spans="1:14">
      <c r="A19" s="211"/>
      <c r="B19" s="214"/>
      <c r="C19" s="52" t="s">
        <v>137</v>
      </c>
      <c r="D19" s="92"/>
      <c r="E19" s="91"/>
      <c r="F19" s="220"/>
      <c r="G19" s="221"/>
      <c r="H19" s="221"/>
      <c r="I19" s="222"/>
      <c r="J19" s="236">
        <f>D19-D20</f>
        <v>0</v>
      </c>
      <c r="K19" s="237"/>
      <c r="M19" s="144"/>
      <c r="N19" s="133">
        <v>0.20833333333333301</v>
      </c>
    </row>
    <row r="20" spans="1:14">
      <c r="A20" s="212"/>
      <c r="B20" s="215"/>
      <c r="C20" s="52" t="s">
        <v>138</v>
      </c>
      <c r="D20" s="92"/>
      <c r="E20" s="91"/>
      <c r="F20" s="223"/>
      <c r="G20" s="224"/>
      <c r="H20" s="224"/>
      <c r="I20" s="225"/>
      <c r="J20" s="238"/>
      <c r="K20" s="239"/>
      <c r="N20" s="133">
        <v>0.25</v>
      </c>
    </row>
    <row r="21" spans="1:14">
      <c r="A21" s="212"/>
      <c r="B21" s="215"/>
      <c r="C21" s="95" t="s">
        <v>137</v>
      </c>
      <c r="D21" s="114"/>
      <c r="E21" s="96"/>
      <c r="F21" s="226"/>
      <c r="G21" s="227"/>
      <c r="H21" s="227"/>
      <c r="I21" s="228"/>
      <c r="J21" s="232">
        <f>D21-D22</f>
        <v>0</v>
      </c>
      <c r="K21" s="233"/>
      <c r="N21" s="133">
        <v>0.29166666666666702</v>
      </c>
    </row>
    <row r="22" spans="1:14">
      <c r="A22" s="213"/>
      <c r="B22" s="216"/>
      <c r="C22" s="95" t="s">
        <v>138</v>
      </c>
      <c r="D22" s="114"/>
      <c r="E22" s="96"/>
      <c r="F22" s="229"/>
      <c r="G22" s="230"/>
      <c r="H22" s="230"/>
      <c r="I22" s="231"/>
      <c r="J22" s="234"/>
      <c r="K22" s="235"/>
      <c r="N22" s="133">
        <v>0.33333333333333298</v>
      </c>
    </row>
    <row r="23" spans="1:14">
      <c r="A23" s="211"/>
      <c r="B23" s="214"/>
      <c r="C23" s="52" t="s">
        <v>137</v>
      </c>
      <c r="D23" s="92"/>
      <c r="E23" s="91"/>
      <c r="F23" s="220"/>
      <c r="G23" s="221"/>
      <c r="H23" s="221"/>
      <c r="I23" s="222"/>
      <c r="J23" s="236">
        <f>D23-D24</f>
        <v>0</v>
      </c>
      <c r="K23" s="237"/>
      <c r="N23" s="133">
        <v>0.375</v>
      </c>
    </row>
    <row r="24" spans="1:14">
      <c r="A24" s="212"/>
      <c r="B24" s="215"/>
      <c r="C24" s="52" t="s">
        <v>138</v>
      </c>
      <c r="D24" s="92"/>
      <c r="E24" s="91"/>
      <c r="F24" s="223"/>
      <c r="G24" s="224"/>
      <c r="H24" s="224"/>
      <c r="I24" s="225"/>
      <c r="J24" s="238"/>
      <c r="K24" s="239"/>
      <c r="N24" s="133">
        <v>0.41666666666666702</v>
      </c>
    </row>
    <row r="25" spans="1:14">
      <c r="A25" s="212"/>
      <c r="B25" s="215"/>
      <c r="C25" s="95" t="s">
        <v>137</v>
      </c>
      <c r="D25" s="114"/>
      <c r="E25" s="96"/>
      <c r="F25" s="226"/>
      <c r="G25" s="227"/>
      <c r="H25" s="227"/>
      <c r="I25" s="228"/>
      <c r="J25" s="232">
        <f>D25-D26</f>
        <v>0</v>
      </c>
      <c r="K25" s="233"/>
      <c r="N25" s="133">
        <v>0.45833333333333298</v>
      </c>
    </row>
    <row r="26" spans="1:14">
      <c r="A26" s="213"/>
      <c r="B26" s="216"/>
      <c r="C26" s="95" t="s">
        <v>138</v>
      </c>
      <c r="D26" s="114"/>
      <c r="E26" s="96"/>
      <c r="F26" s="229"/>
      <c r="G26" s="230"/>
      <c r="H26" s="230"/>
      <c r="I26" s="231"/>
      <c r="J26" s="234"/>
      <c r="K26" s="235"/>
      <c r="N26" s="133">
        <v>0.5</v>
      </c>
    </row>
    <row r="27" spans="1:14">
      <c r="A27" s="211"/>
      <c r="B27" s="214"/>
      <c r="C27" s="52" t="s">
        <v>137</v>
      </c>
      <c r="D27" s="92"/>
      <c r="E27" s="91"/>
      <c r="F27" s="220"/>
      <c r="G27" s="221"/>
      <c r="H27" s="221"/>
      <c r="I27" s="222"/>
      <c r="J27" s="236">
        <f>D27-D28</f>
        <v>0</v>
      </c>
      <c r="K27" s="237"/>
      <c r="N27" s="133">
        <v>0.54166666666666696</v>
      </c>
    </row>
    <row r="28" spans="1:14">
      <c r="A28" s="212"/>
      <c r="B28" s="215"/>
      <c r="C28" s="52" t="s">
        <v>138</v>
      </c>
      <c r="D28" s="92"/>
      <c r="E28" s="91"/>
      <c r="F28" s="223"/>
      <c r="G28" s="224"/>
      <c r="H28" s="224"/>
      <c r="I28" s="225"/>
      <c r="J28" s="238"/>
      <c r="K28" s="239"/>
      <c r="N28" s="133">
        <v>0.58333333333333304</v>
      </c>
    </row>
    <row r="29" spans="1:14">
      <c r="A29" s="212"/>
      <c r="B29" s="215"/>
      <c r="C29" s="95" t="s">
        <v>137</v>
      </c>
      <c r="D29" s="114"/>
      <c r="E29" s="96"/>
      <c r="F29" s="226"/>
      <c r="G29" s="227"/>
      <c r="H29" s="227"/>
      <c r="I29" s="228"/>
      <c r="J29" s="232">
        <f>D29-D30</f>
        <v>0</v>
      </c>
      <c r="K29" s="233"/>
      <c r="N29" s="133">
        <v>0.625</v>
      </c>
    </row>
    <row r="30" spans="1:14">
      <c r="A30" s="213"/>
      <c r="B30" s="216"/>
      <c r="C30" s="95" t="s">
        <v>138</v>
      </c>
      <c r="D30" s="114"/>
      <c r="E30" s="96"/>
      <c r="F30" s="229"/>
      <c r="G30" s="230"/>
      <c r="H30" s="230"/>
      <c r="I30" s="231"/>
      <c r="J30" s="234"/>
      <c r="K30" s="235"/>
      <c r="N30" s="133">
        <v>0.66666666666666696</v>
      </c>
    </row>
    <row r="31" spans="1:14">
      <c r="A31" s="211"/>
      <c r="B31" s="214"/>
      <c r="C31" s="52" t="s">
        <v>137</v>
      </c>
      <c r="D31" s="92"/>
      <c r="E31" s="91"/>
      <c r="F31" s="220"/>
      <c r="G31" s="221"/>
      <c r="H31" s="221"/>
      <c r="I31" s="222"/>
      <c r="J31" s="236">
        <f>D31-D32</f>
        <v>0</v>
      </c>
      <c r="K31" s="237"/>
      <c r="N31" s="133">
        <v>0.54166666666666696</v>
      </c>
    </row>
    <row r="32" spans="1:14">
      <c r="A32" s="212"/>
      <c r="B32" s="215"/>
      <c r="C32" s="52" t="s">
        <v>138</v>
      </c>
      <c r="D32" s="92"/>
      <c r="E32" s="91"/>
      <c r="F32" s="223"/>
      <c r="G32" s="224"/>
      <c r="H32" s="224"/>
      <c r="I32" s="225"/>
      <c r="J32" s="238"/>
      <c r="K32" s="239"/>
      <c r="N32" s="133">
        <v>0.58333333333333304</v>
      </c>
    </row>
    <row r="33" spans="1:14">
      <c r="A33" s="212"/>
      <c r="B33" s="215"/>
      <c r="C33" s="95" t="s">
        <v>137</v>
      </c>
      <c r="D33" s="114"/>
      <c r="E33" s="96"/>
      <c r="F33" s="226"/>
      <c r="G33" s="227"/>
      <c r="H33" s="227"/>
      <c r="I33" s="228"/>
      <c r="J33" s="232">
        <f>D33-D34</f>
        <v>0</v>
      </c>
      <c r="K33" s="233"/>
      <c r="N33" s="133">
        <v>0.625</v>
      </c>
    </row>
    <row r="34" spans="1:14">
      <c r="A34" s="213"/>
      <c r="B34" s="216"/>
      <c r="C34" s="95" t="s">
        <v>138</v>
      </c>
      <c r="D34" s="114"/>
      <c r="E34" s="96"/>
      <c r="F34" s="229"/>
      <c r="G34" s="230"/>
      <c r="H34" s="230"/>
      <c r="I34" s="231"/>
      <c r="J34" s="234"/>
      <c r="K34" s="235"/>
      <c r="N34" s="133">
        <v>0.66666666666666696</v>
      </c>
    </row>
    <row r="35" spans="1:14">
      <c r="A35" s="211"/>
      <c r="B35" s="214"/>
      <c r="C35" s="52" t="s">
        <v>137</v>
      </c>
      <c r="D35" s="92"/>
      <c r="E35" s="91"/>
      <c r="F35" s="220"/>
      <c r="G35" s="221"/>
      <c r="H35" s="221"/>
      <c r="I35" s="222"/>
      <c r="J35" s="236">
        <f>D35-D36</f>
        <v>0</v>
      </c>
      <c r="K35" s="237"/>
      <c r="N35" s="133">
        <v>0.54166666666666696</v>
      </c>
    </row>
    <row r="36" spans="1:14">
      <c r="A36" s="212"/>
      <c r="B36" s="215"/>
      <c r="C36" s="52" t="s">
        <v>138</v>
      </c>
      <c r="D36" s="92"/>
      <c r="E36" s="91"/>
      <c r="F36" s="223"/>
      <c r="G36" s="224"/>
      <c r="H36" s="224"/>
      <c r="I36" s="225"/>
      <c r="J36" s="238"/>
      <c r="K36" s="239"/>
      <c r="N36" s="133">
        <v>0.58333333333333304</v>
      </c>
    </row>
    <row r="37" spans="1:14">
      <c r="A37" s="212"/>
      <c r="B37" s="215"/>
      <c r="C37" s="95" t="s">
        <v>137</v>
      </c>
      <c r="D37" s="114"/>
      <c r="E37" s="96"/>
      <c r="F37" s="226"/>
      <c r="G37" s="227"/>
      <c r="H37" s="227"/>
      <c r="I37" s="228"/>
      <c r="J37" s="232">
        <f>D37-D38</f>
        <v>0</v>
      </c>
      <c r="K37" s="233"/>
      <c r="N37" s="133">
        <v>0.625</v>
      </c>
    </row>
    <row r="38" spans="1:14">
      <c r="A38" s="213"/>
      <c r="B38" s="216"/>
      <c r="C38" s="95" t="s">
        <v>138</v>
      </c>
      <c r="D38" s="114"/>
      <c r="E38" s="96"/>
      <c r="F38" s="229"/>
      <c r="G38" s="230"/>
      <c r="H38" s="230"/>
      <c r="I38" s="231"/>
      <c r="J38" s="234"/>
      <c r="K38" s="235"/>
      <c r="N38" s="133">
        <v>0.66666666666666696</v>
      </c>
    </row>
    <row r="39" spans="1:14" ht="15" thickBot="1">
      <c r="N39" s="133">
        <v>0.70833333333333304</v>
      </c>
    </row>
    <row r="40" spans="1:14" ht="15" thickBot="1">
      <c r="A40" s="217" t="s">
        <v>72</v>
      </c>
      <c r="B40" s="218"/>
      <c r="C40" s="97" t="s">
        <v>140</v>
      </c>
      <c r="D40" s="97" t="s">
        <v>141</v>
      </c>
      <c r="E40" s="97" t="s">
        <v>142</v>
      </c>
      <c r="F40" s="97" t="s">
        <v>143</v>
      </c>
      <c r="G40" s="97" t="s">
        <v>144</v>
      </c>
      <c r="H40" s="97" t="s">
        <v>145</v>
      </c>
      <c r="I40" s="97" t="s">
        <v>146</v>
      </c>
      <c r="J40" s="97" t="s">
        <v>147</v>
      </c>
      <c r="K40" s="97" t="s">
        <v>148</v>
      </c>
      <c r="N40" s="133">
        <v>0.75</v>
      </c>
    </row>
    <row r="41" spans="1:14" ht="15" thickBot="1">
      <c r="A41" s="217" t="s">
        <v>149</v>
      </c>
      <c r="B41" s="218"/>
      <c r="C41" s="98"/>
      <c r="D41" s="98"/>
      <c r="E41" s="146">
        <f>SUM(J15:K30)</f>
        <v>0</v>
      </c>
      <c r="F41" s="98"/>
      <c r="G41" s="98"/>
      <c r="H41" s="98"/>
      <c r="I41" s="98"/>
      <c r="J41" s="98"/>
      <c r="K41" s="98"/>
      <c r="N41" s="133">
        <v>0.79166666666666696</v>
      </c>
    </row>
    <row r="42" spans="1:14">
      <c r="N42" s="133">
        <v>0.83333333333333304</v>
      </c>
    </row>
    <row r="43" spans="1:14">
      <c r="A43" s="86" t="s">
        <v>36</v>
      </c>
      <c r="N43" s="133">
        <v>0.875</v>
      </c>
    </row>
    <row r="44" spans="1:14">
      <c r="A44" s="86" t="s">
        <v>37</v>
      </c>
      <c r="N44" s="133">
        <v>0.91666666666666696</v>
      </c>
    </row>
    <row r="45" spans="1:14">
      <c r="N45" s="133">
        <v>0.95833333333333304</v>
      </c>
    </row>
    <row r="46" spans="1:14">
      <c r="A46" s="219"/>
      <c r="B46" s="219"/>
      <c r="N46" s="133">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5"/>
  <sheetViews>
    <sheetView tabSelected="1" view="pageBreakPreview" zoomScale="70" zoomScaleNormal="70" zoomScaleSheetLayoutView="70" workbookViewId="0">
      <selection activeCell="H7" sqref="H7"/>
    </sheetView>
  </sheetViews>
  <sheetFormatPr defaultRowHeight="12.5"/>
  <cols>
    <col min="1" max="1" width="4.26953125" style="1" customWidth="1"/>
    <col min="2" max="2" width="18.1796875" style="1" customWidth="1"/>
    <col min="3" max="3" width="27.6328125" style="1" bestFit="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49"/>
    </row>
    <row r="2" spans="1:10" ht="15.5">
      <c r="A2" s="18"/>
      <c r="B2" s="150" t="s">
        <v>215</v>
      </c>
      <c r="J2" s="151"/>
    </row>
    <row r="3" spans="1:10">
      <c r="A3" s="18"/>
      <c r="D3" s="311" t="s">
        <v>222</v>
      </c>
      <c r="E3" s="311"/>
      <c r="F3" s="311"/>
      <c r="G3" s="311"/>
      <c r="H3" s="311"/>
      <c r="J3" s="151"/>
    </row>
    <row r="4" spans="1:10">
      <c r="A4" s="18"/>
      <c r="D4" s="311"/>
      <c r="E4" s="311"/>
      <c r="F4" s="311"/>
      <c r="G4" s="311"/>
      <c r="H4" s="311"/>
      <c r="J4" s="151"/>
    </row>
    <row r="5" spans="1:10">
      <c r="A5" s="18"/>
      <c r="J5" s="151"/>
    </row>
    <row r="6" spans="1:10" ht="13.5" thickBot="1">
      <c r="A6" s="6"/>
      <c r="I6" s="2" t="s">
        <v>0</v>
      </c>
      <c r="J6" s="151"/>
    </row>
    <row r="7" spans="1:10" ht="13">
      <c r="A7" s="3"/>
      <c r="B7" s="4"/>
      <c r="C7" s="4"/>
      <c r="D7" s="4"/>
      <c r="E7" s="4"/>
      <c r="F7" s="5"/>
      <c r="G7" s="194" t="s">
        <v>242</v>
      </c>
      <c r="H7" s="198">
        <v>310000020682</v>
      </c>
      <c r="I7" s="4"/>
      <c r="J7" s="149"/>
    </row>
    <row r="8" spans="1:10" ht="13">
      <c r="A8" s="6" t="s">
        <v>1</v>
      </c>
      <c r="B8" s="2"/>
      <c r="C8" s="184">
        <v>45815</v>
      </c>
      <c r="D8" s="7"/>
      <c r="E8" s="2"/>
      <c r="F8" s="8"/>
      <c r="G8" s="2"/>
      <c r="H8" s="2"/>
      <c r="I8" s="2"/>
      <c r="J8" s="152" t="s">
        <v>223</v>
      </c>
    </row>
    <row r="9" spans="1:10" ht="13">
      <c r="A9" s="6" t="s">
        <v>2</v>
      </c>
      <c r="B9" s="2"/>
      <c r="C9" s="9"/>
      <c r="D9" s="10"/>
      <c r="E9" s="2"/>
      <c r="F9" s="8"/>
      <c r="G9" s="2" t="s">
        <v>121</v>
      </c>
      <c r="H9" s="2" t="s">
        <v>244</v>
      </c>
      <c r="J9" s="153" t="s">
        <v>245</v>
      </c>
    </row>
    <row r="10" spans="1:10" ht="14.5">
      <c r="A10" s="6" t="s">
        <v>3</v>
      </c>
      <c r="B10" s="2"/>
      <c r="C10" s="195" t="s">
        <v>249</v>
      </c>
      <c r="D10" s="2"/>
      <c r="E10" s="2"/>
      <c r="F10" s="8"/>
      <c r="G10" s="2" t="s">
        <v>4</v>
      </c>
      <c r="H10" s="190"/>
      <c r="I10" s="2" t="s">
        <v>5</v>
      </c>
      <c r="J10" s="154"/>
    </row>
    <row r="11" spans="1:10" ht="14.5">
      <c r="A11" s="6" t="s">
        <v>6</v>
      </c>
      <c r="B11" s="2"/>
      <c r="C11" s="189" t="s">
        <v>250</v>
      </c>
      <c r="D11" s="11"/>
      <c r="E11" s="2"/>
      <c r="F11" s="8"/>
      <c r="G11" s="2" t="s">
        <v>7</v>
      </c>
      <c r="H11" s="191" t="s">
        <v>251</v>
      </c>
      <c r="I11" s="2" t="s">
        <v>8</v>
      </c>
      <c r="J11" s="155" t="s">
        <v>252</v>
      </c>
    </row>
    <row r="12" spans="1:10" ht="13.5" thickBot="1">
      <c r="A12" s="156" t="s">
        <v>224</v>
      </c>
      <c r="B12" s="13"/>
      <c r="C12" s="157" t="s">
        <v>265</v>
      </c>
      <c r="D12" s="13"/>
      <c r="E12" s="13"/>
      <c r="F12" s="14"/>
      <c r="G12" s="13"/>
      <c r="H12" s="13"/>
      <c r="I12" s="13"/>
      <c r="J12" s="158"/>
    </row>
    <row r="13" spans="1:10">
      <c r="A13" s="18"/>
      <c r="J13" s="151"/>
    </row>
    <row r="14" spans="1:10" ht="13" thickBot="1">
      <c r="A14" s="18" t="s">
        <v>9</v>
      </c>
      <c r="J14" s="151"/>
    </row>
    <row r="15" spans="1:10" ht="13">
      <c r="A15" s="15" t="s">
        <v>10</v>
      </c>
      <c r="B15" s="4"/>
      <c r="C15" s="4"/>
      <c r="D15" s="4"/>
      <c r="E15" s="4"/>
      <c r="F15" s="4"/>
      <c r="G15" s="4"/>
      <c r="H15" s="4"/>
      <c r="I15" s="4"/>
      <c r="J15" s="149"/>
    </row>
    <row r="16" spans="1:10">
      <c r="A16" s="16"/>
      <c r="B16" s="159" t="s">
        <v>253</v>
      </c>
      <c r="J16" s="151"/>
    </row>
    <row r="17" spans="1:10" ht="13">
      <c r="A17" s="17" t="s">
        <v>11</v>
      </c>
      <c r="B17" s="2"/>
      <c r="C17" s="2"/>
      <c r="D17" s="2"/>
      <c r="E17" s="2"/>
      <c r="F17" s="2"/>
      <c r="J17" s="151"/>
    </row>
    <row r="18" spans="1:10" ht="13">
      <c r="A18" s="17"/>
      <c r="B18" s="2" t="s">
        <v>225</v>
      </c>
      <c r="C18" s="180" t="s">
        <v>235</v>
      </c>
      <c r="D18" s="2"/>
      <c r="E18" s="180" t="s">
        <v>236</v>
      </c>
      <c r="F18" s="2"/>
      <c r="G18" s="159" t="s">
        <v>234</v>
      </c>
      <c r="H18" s="159" t="s">
        <v>226</v>
      </c>
      <c r="J18" s="151"/>
    </row>
    <row r="19" spans="1:10" ht="13">
      <c r="A19" s="18"/>
      <c r="B19" s="160"/>
      <c r="C19" s="159" t="s">
        <v>237</v>
      </c>
      <c r="E19" s="159" t="s">
        <v>238</v>
      </c>
      <c r="G19" s="180" t="s">
        <v>239</v>
      </c>
      <c r="J19" s="151"/>
    </row>
    <row r="20" spans="1:10" ht="13">
      <c r="A20" s="17" t="s">
        <v>227</v>
      </c>
      <c r="J20" s="151"/>
    </row>
    <row r="21" spans="1:10" ht="13">
      <c r="A21" s="161"/>
      <c r="B21" s="159" t="s">
        <v>276</v>
      </c>
      <c r="J21" s="151"/>
    </row>
    <row r="22" spans="1:10" ht="13" thickBot="1">
      <c r="A22" s="12"/>
      <c r="B22" s="13"/>
      <c r="C22" s="13"/>
      <c r="D22" s="13"/>
      <c r="E22" s="13"/>
      <c r="F22" s="13"/>
      <c r="G22" s="13"/>
      <c r="H22" s="13"/>
      <c r="I22" s="13"/>
      <c r="J22" s="162"/>
    </row>
    <row r="23" spans="1:10">
      <c r="A23" s="18"/>
      <c r="J23" s="151"/>
    </row>
    <row r="24" spans="1:10" ht="13" thickBot="1">
      <c r="A24" s="18" t="s">
        <v>12</v>
      </c>
      <c r="J24" s="151"/>
    </row>
    <row r="25" spans="1:10" ht="13">
      <c r="A25" s="15"/>
      <c r="B25" s="312"/>
      <c r="C25" s="312"/>
      <c r="D25" s="312"/>
      <c r="E25" s="312"/>
      <c r="F25" s="312"/>
      <c r="G25" s="312"/>
      <c r="H25" s="4"/>
      <c r="I25" s="4"/>
      <c r="J25" s="149"/>
    </row>
    <row r="26" spans="1:10" s="36" customFormat="1" ht="13">
      <c r="A26" s="35"/>
      <c r="B26" s="313" t="s">
        <v>13</v>
      </c>
      <c r="C26" s="314"/>
      <c r="D26" s="314"/>
      <c r="E26" s="314"/>
      <c r="F26" s="314"/>
      <c r="G26" s="314"/>
      <c r="H26" s="37" t="s">
        <v>14</v>
      </c>
      <c r="I26" s="37" t="s">
        <v>15</v>
      </c>
      <c r="J26" s="38" t="s">
        <v>228</v>
      </c>
    </row>
    <row r="27" spans="1:10">
      <c r="A27" s="18"/>
      <c r="B27" s="163" t="s">
        <v>266</v>
      </c>
      <c r="C27" s="164"/>
      <c r="D27" s="164"/>
      <c r="E27" s="164"/>
      <c r="F27" s="164"/>
      <c r="G27" s="164"/>
      <c r="H27" s="192" t="s">
        <v>267</v>
      </c>
      <c r="I27" s="165" t="s">
        <v>268</v>
      </c>
      <c r="J27" s="166"/>
    </row>
    <row r="28" spans="1:10">
      <c r="A28" s="18"/>
      <c r="B28" s="163" t="s">
        <v>269</v>
      </c>
      <c r="C28" s="164"/>
      <c r="D28" s="164"/>
      <c r="E28" s="164"/>
      <c r="F28" s="164"/>
      <c r="G28" s="164"/>
      <c r="H28" s="192" t="s">
        <v>270</v>
      </c>
      <c r="I28" s="165" t="s">
        <v>271</v>
      </c>
      <c r="J28" s="166">
        <v>3</v>
      </c>
    </row>
    <row r="29" spans="1:10">
      <c r="A29" s="18"/>
      <c r="B29" s="163" t="s">
        <v>272</v>
      </c>
      <c r="C29" s="164"/>
      <c r="D29" s="164"/>
      <c r="E29" s="164"/>
      <c r="F29" s="164"/>
      <c r="G29" s="164"/>
      <c r="H29" s="165" t="s">
        <v>273</v>
      </c>
      <c r="I29" s="165" t="s">
        <v>268</v>
      </c>
      <c r="J29" s="166">
        <v>1</v>
      </c>
    </row>
    <row r="30" spans="1:10">
      <c r="A30" s="18"/>
      <c r="B30" s="163" t="s">
        <v>274</v>
      </c>
      <c r="C30" s="164"/>
      <c r="D30" s="164"/>
      <c r="E30" s="164"/>
      <c r="F30" s="164"/>
      <c r="G30" s="164"/>
      <c r="H30" s="165" t="s">
        <v>275</v>
      </c>
      <c r="I30" s="165" t="s">
        <v>268</v>
      </c>
      <c r="J30" s="166">
        <v>2</v>
      </c>
    </row>
    <row r="31" spans="1:10">
      <c r="A31" s="18"/>
      <c r="B31" s="163" t="s">
        <v>277</v>
      </c>
      <c r="C31" s="164"/>
      <c r="D31" s="164"/>
      <c r="E31" s="164"/>
      <c r="F31" s="164"/>
      <c r="G31" s="164"/>
      <c r="H31" s="165" t="s">
        <v>278</v>
      </c>
      <c r="I31" s="165" t="s">
        <v>271</v>
      </c>
      <c r="J31" s="166">
        <v>4</v>
      </c>
    </row>
    <row r="32" spans="1:10">
      <c r="A32" s="18"/>
      <c r="B32" s="20"/>
      <c r="C32" s="21"/>
      <c r="D32" s="21"/>
      <c r="E32" s="21"/>
      <c r="F32" s="21"/>
      <c r="G32" s="21"/>
      <c r="H32" s="20"/>
      <c r="I32" s="20"/>
      <c r="J32" s="167"/>
    </row>
    <row r="33" spans="1:10">
      <c r="A33" s="18"/>
      <c r="B33" s="20"/>
      <c r="C33" s="21"/>
      <c r="D33" s="21"/>
      <c r="E33" s="21"/>
      <c r="F33" s="21"/>
      <c r="G33" s="21"/>
      <c r="H33" s="20"/>
      <c r="I33" s="20"/>
      <c r="J33" s="167"/>
    </row>
    <row r="34" spans="1:10">
      <c r="A34" s="18"/>
      <c r="B34" s="20"/>
      <c r="C34" s="21"/>
      <c r="D34" s="21"/>
      <c r="E34" s="21"/>
      <c r="F34" s="21"/>
      <c r="G34" s="21"/>
      <c r="H34" s="20"/>
      <c r="I34" s="20"/>
      <c r="J34" s="167"/>
    </row>
    <row r="35" spans="1:10">
      <c r="A35" s="18"/>
      <c r="B35" s="20"/>
      <c r="C35" s="21"/>
      <c r="D35" s="21"/>
      <c r="E35" s="21"/>
      <c r="F35" s="21"/>
      <c r="G35" s="21"/>
      <c r="H35" s="22"/>
      <c r="I35" s="19"/>
      <c r="J35" s="167"/>
    </row>
    <row r="36" spans="1:10" ht="13">
      <c r="A36" s="18"/>
      <c r="B36" s="20"/>
      <c r="C36" s="21"/>
      <c r="D36" s="21"/>
      <c r="E36" s="21"/>
      <c r="F36" s="21"/>
      <c r="G36" s="21"/>
      <c r="H36" s="22"/>
      <c r="I36" s="23"/>
      <c r="J36" s="168"/>
    </row>
    <row r="37" spans="1:10">
      <c r="A37" s="18"/>
      <c r="B37" s="20"/>
      <c r="C37" s="21"/>
      <c r="D37" s="21"/>
      <c r="E37" s="21"/>
      <c r="F37" s="21"/>
      <c r="G37" s="21"/>
      <c r="H37" s="22"/>
      <c r="I37" s="19"/>
      <c r="J37" s="167"/>
    </row>
    <row r="38" spans="1:10">
      <c r="A38" s="18"/>
      <c r="B38" s="20"/>
      <c r="C38" s="21"/>
      <c r="D38" s="21"/>
      <c r="E38" s="21"/>
      <c r="F38" s="21"/>
      <c r="G38" s="21"/>
      <c r="H38" s="22"/>
      <c r="I38" s="19"/>
      <c r="J38" s="167"/>
    </row>
    <row r="39" spans="1:10">
      <c r="A39" s="18"/>
      <c r="B39" s="20"/>
      <c r="C39" s="21"/>
      <c r="D39" s="21"/>
      <c r="E39" s="21"/>
      <c r="F39" s="21"/>
      <c r="G39" s="21"/>
      <c r="H39" s="22"/>
      <c r="I39" s="19"/>
      <c r="J39" s="167"/>
    </row>
    <row r="40" spans="1:10">
      <c r="A40" s="18"/>
      <c r="B40" s="20"/>
      <c r="C40" s="21"/>
      <c r="D40" s="21"/>
      <c r="E40" s="21"/>
      <c r="F40" s="21"/>
      <c r="G40" s="21"/>
      <c r="H40" s="22"/>
      <c r="I40" s="19"/>
      <c r="J40" s="167"/>
    </row>
    <row r="41" spans="1:10" ht="13" thickBot="1">
      <c r="A41" s="12"/>
      <c r="B41" s="13"/>
      <c r="C41" s="13"/>
      <c r="D41" s="13"/>
      <c r="E41" s="13"/>
      <c r="F41" s="13"/>
      <c r="G41" s="13"/>
      <c r="H41" s="13"/>
      <c r="I41" s="13"/>
      <c r="J41" s="162"/>
    </row>
    <row r="42" spans="1:10" ht="13">
      <c r="A42" s="18"/>
      <c r="G42" s="160"/>
      <c r="H42" s="160"/>
      <c r="I42" s="160"/>
      <c r="J42" s="169"/>
    </row>
    <row r="43" spans="1:10" ht="13">
      <c r="A43" s="18" t="s">
        <v>17</v>
      </c>
      <c r="G43" s="160"/>
      <c r="H43" s="160"/>
      <c r="I43" s="160"/>
      <c r="J43" s="169"/>
    </row>
    <row r="44" spans="1:10" ht="15" customHeight="1">
      <c r="A44" s="315" t="s">
        <v>18</v>
      </c>
      <c r="B44" s="316"/>
      <c r="C44" s="316"/>
      <c r="D44" s="316"/>
      <c r="E44" s="316"/>
      <c r="F44" s="316"/>
      <c r="G44" s="317" t="s">
        <v>229</v>
      </c>
      <c r="H44" s="317"/>
      <c r="I44" s="317"/>
      <c r="J44" s="318"/>
    </row>
    <row r="45" spans="1:10" ht="15" customHeight="1">
      <c r="A45" s="17"/>
      <c r="G45" s="284" t="s">
        <v>279</v>
      </c>
      <c r="H45" s="285"/>
      <c r="I45" s="285"/>
      <c r="J45" s="286"/>
    </row>
    <row r="46" spans="1:10" ht="13.15" customHeight="1">
      <c r="A46" s="18"/>
      <c r="C46" s="19" t="s">
        <v>19</v>
      </c>
      <c r="D46" s="19" t="s">
        <v>20</v>
      </c>
      <c r="E46" s="19" t="s">
        <v>16</v>
      </c>
      <c r="F46" s="24"/>
      <c r="G46" s="284"/>
      <c r="H46" s="285"/>
      <c r="I46" s="285"/>
      <c r="J46" s="286"/>
    </row>
    <row r="47" spans="1:10" ht="12.75" customHeight="1">
      <c r="A47" s="290" t="s">
        <v>21</v>
      </c>
      <c r="B47" s="291"/>
      <c r="C47" s="139" t="s">
        <v>22</v>
      </c>
      <c r="D47" s="139"/>
      <c r="E47" s="139" t="s">
        <v>22</v>
      </c>
      <c r="G47" s="284"/>
      <c r="H47" s="285"/>
      <c r="I47" s="285"/>
      <c r="J47" s="286"/>
    </row>
    <row r="48" spans="1:10" ht="15" customHeight="1">
      <c r="A48" s="25" t="s">
        <v>23</v>
      </c>
      <c r="B48" s="26"/>
      <c r="C48" s="139" t="s">
        <v>22</v>
      </c>
      <c r="D48" s="139"/>
      <c r="E48" s="139" t="s">
        <v>22</v>
      </c>
      <c r="G48" s="284"/>
      <c r="H48" s="285"/>
      <c r="I48" s="285"/>
      <c r="J48" s="286"/>
    </row>
    <row r="49" spans="1:12" ht="13.15" customHeight="1">
      <c r="A49" s="290" t="s">
        <v>24</v>
      </c>
      <c r="B49" s="291"/>
      <c r="C49" s="139" t="s">
        <v>22</v>
      </c>
      <c r="D49" s="139"/>
      <c r="E49" s="139" t="s">
        <v>22</v>
      </c>
      <c r="G49" s="284"/>
      <c r="H49" s="285"/>
      <c r="I49" s="285"/>
      <c r="J49" s="286"/>
    </row>
    <row r="50" spans="1:12" ht="15" customHeight="1">
      <c r="A50" s="292" t="s">
        <v>25</v>
      </c>
      <c r="B50" s="293"/>
      <c r="C50" s="2"/>
      <c r="D50" s="2"/>
      <c r="G50" s="284"/>
      <c r="H50" s="285"/>
      <c r="I50" s="285"/>
      <c r="J50" s="286"/>
    </row>
    <row r="51" spans="1:12" ht="15" customHeight="1">
      <c r="A51" s="18" t="s">
        <v>26</v>
      </c>
      <c r="C51" s="24"/>
      <c r="G51" s="284"/>
      <c r="H51" s="285"/>
      <c r="I51" s="285"/>
      <c r="J51" s="286"/>
      <c r="L51" s="140" t="s">
        <v>22</v>
      </c>
    </row>
    <row r="52" spans="1:12" ht="15.75" customHeight="1" thickBot="1">
      <c r="A52" s="12"/>
      <c r="B52" s="27"/>
      <c r="C52" s="28"/>
      <c r="D52" s="13"/>
      <c r="E52" s="13"/>
      <c r="F52" s="13"/>
      <c r="G52" s="287"/>
      <c r="H52" s="288"/>
      <c r="I52" s="288"/>
      <c r="J52" s="289"/>
      <c r="L52" s="141" t="s">
        <v>208</v>
      </c>
    </row>
    <row r="53" spans="1:12">
      <c r="A53" s="18"/>
      <c r="J53" s="151"/>
      <c r="L53" s="141"/>
    </row>
    <row r="54" spans="1:12" ht="13" thickBot="1">
      <c r="A54" s="18" t="s">
        <v>27</v>
      </c>
      <c r="J54" s="151"/>
    </row>
    <row r="55" spans="1:12" ht="13">
      <c r="A55" s="15" t="s">
        <v>28</v>
      </c>
      <c r="B55" s="4"/>
      <c r="C55" s="4"/>
      <c r="D55" s="4"/>
      <c r="E55" s="4"/>
      <c r="F55" s="4"/>
      <c r="G55" s="4"/>
      <c r="H55" s="4"/>
      <c r="I55" s="4"/>
      <c r="J55" s="149"/>
    </row>
    <row r="56" spans="1:12">
      <c r="A56" s="18"/>
      <c r="J56" s="151"/>
    </row>
    <row r="57" spans="1:12">
      <c r="A57" s="18"/>
      <c r="B57" s="170" t="s">
        <v>40</v>
      </c>
      <c r="C57" s="170" t="s">
        <v>39</v>
      </c>
      <c r="D57" s="171" t="s">
        <v>38</v>
      </c>
      <c r="J57" s="151"/>
    </row>
    <row r="58" spans="1:12">
      <c r="A58" s="18"/>
      <c r="B58" s="202" t="s">
        <v>254</v>
      </c>
      <c r="C58" s="202" t="s">
        <v>255</v>
      </c>
      <c r="D58" s="200">
        <v>1</v>
      </c>
      <c r="J58" s="151"/>
    </row>
    <row r="59" spans="1:12">
      <c r="A59" s="18"/>
      <c r="B59" s="202" t="s">
        <v>256</v>
      </c>
      <c r="C59" s="202" t="s">
        <v>257</v>
      </c>
      <c r="D59" s="200">
        <v>1</v>
      </c>
      <c r="J59" s="151"/>
    </row>
    <row r="60" spans="1:12">
      <c r="A60" s="18"/>
      <c r="B60" s="202" t="s">
        <v>258</v>
      </c>
      <c r="C60" s="202" t="s">
        <v>259</v>
      </c>
      <c r="D60" s="200">
        <v>7</v>
      </c>
      <c r="J60" s="151"/>
    </row>
    <row r="61" spans="1:12">
      <c r="A61" s="18"/>
      <c r="B61" s="202" t="s">
        <v>260</v>
      </c>
      <c r="C61" s="202" t="s">
        <v>261</v>
      </c>
      <c r="D61" s="200">
        <v>6</v>
      </c>
      <c r="J61" s="151"/>
    </row>
    <row r="62" spans="1:12">
      <c r="A62" s="18"/>
      <c r="B62" s="203" t="s">
        <v>262</v>
      </c>
      <c r="C62" s="204" t="s">
        <v>263</v>
      </c>
      <c r="D62" s="200">
        <v>6</v>
      </c>
      <c r="J62" s="151"/>
    </row>
    <row r="63" spans="1:12">
      <c r="A63" s="18"/>
      <c r="B63" s="205" t="s">
        <v>264</v>
      </c>
      <c r="C63" s="204" t="s">
        <v>263</v>
      </c>
      <c r="D63" s="201">
        <v>6</v>
      </c>
      <c r="J63" s="151"/>
    </row>
    <row r="64" spans="1:12" ht="14.5">
      <c r="A64" s="18"/>
      <c r="B64" s="196"/>
      <c r="C64" s="197"/>
      <c r="D64" s="188"/>
      <c r="J64" s="151"/>
    </row>
    <row r="65" spans="1:10" ht="13">
      <c r="A65" s="18"/>
      <c r="B65" s="186"/>
      <c r="C65" s="185"/>
      <c r="D65" s="187"/>
      <c r="J65" s="151"/>
    </row>
    <row r="66" spans="1:10" ht="13">
      <c r="A66" s="17" t="s">
        <v>29</v>
      </c>
      <c r="J66" s="151"/>
    </row>
    <row r="67" spans="1:10" ht="13.5" thickBot="1">
      <c r="A67" s="12"/>
      <c r="B67" s="27"/>
      <c r="C67" s="13"/>
      <c r="D67" s="13"/>
      <c r="E67" s="13"/>
      <c r="F67" s="13"/>
      <c r="G67" s="13"/>
      <c r="H67" s="13"/>
      <c r="I67" s="13"/>
      <c r="J67" s="162"/>
    </row>
    <row r="68" spans="1:10" ht="13">
      <c r="A68" s="18"/>
      <c r="B68" s="2"/>
      <c r="J68" s="151"/>
    </row>
    <row r="69" spans="1:10" ht="13">
      <c r="A69" s="18"/>
      <c r="B69" s="2"/>
      <c r="J69" s="151"/>
    </row>
    <row r="70" spans="1:10" ht="15" customHeight="1">
      <c r="A70" s="18"/>
      <c r="B70" s="2"/>
      <c r="D70" s="294" t="s">
        <v>30</v>
      </c>
      <c r="E70" s="294"/>
      <c r="F70" s="294"/>
      <c r="G70" s="294"/>
      <c r="H70" s="294"/>
      <c r="I70" s="294"/>
      <c r="J70" s="151"/>
    </row>
    <row r="71" spans="1:10" ht="13.15" customHeight="1">
      <c r="A71" s="18"/>
      <c r="D71" s="294"/>
      <c r="E71" s="294"/>
      <c r="F71" s="294"/>
      <c r="G71" s="294"/>
      <c r="H71" s="294"/>
      <c r="I71" s="294"/>
      <c r="J71" s="173"/>
    </row>
    <row r="72" spans="1:10" ht="13">
      <c r="A72" s="295"/>
      <c r="B72" s="296"/>
      <c r="D72" s="294"/>
      <c r="E72" s="294"/>
      <c r="F72" s="294"/>
      <c r="G72" s="294"/>
      <c r="H72" s="294"/>
      <c r="I72" s="294"/>
      <c r="J72" s="173" t="s">
        <v>243</v>
      </c>
    </row>
    <row r="73" spans="1:10">
      <c r="A73" s="277"/>
      <c r="B73" s="278"/>
      <c r="D73" s="294"/>
      <c r="E73" s="294"/>
      <c r="F73" s="294"/>
      <c r="G73" s="294"/>
      <c r="H73" s="294"/>
      <c r="I73" s="294"/>
      <c r="J73" s="173"/>
    </row>
    <row r="74" spans="1:10">
      <c r="A74" s="18"/>
      <c r="J74" s="151"/>
    </row>
    <row r="75" spans="1:10" ht="13" thickBot="1">
      <c r="A75" s="18"/>
      <c r="J75" s="151"/>
    </row>
    <row r="76" spans="1:10" ht="15" thickTop="1">
      <c r="A76" s="297" t="s">
        <v>31</v>
      </c>
      <c r="B76" s="298"/>
      <c r="C76" s="298"/>
      <c r="D76" s="298"/>
      <c r="E76" s="298"/>
      <c r="F76" s="298"/>
      <c r="G76" s="298"/>
      <c r="H76" s="298"/>
      <c r="I76" s="298"/>
      <c r="J76" s="299"/>
    </row>
    <row r="77" spans="1:10" ht="12.75" customHeight="1">
      <c r="A77" s="274"/>
      <c r="B77" s="275"/>
      <c r="C77" s="300"/>
      <c r="D77" s="305"/>
      <c r="E77" s="254"/>
      <c r="F77" s="306"/>
      <c r="G77" s="305"/>
      <c r="H77" s="306"/>
      <c r="I77" s="305"/>
      <c r="J77" s="255"/>
    </row>
    <row r="78" spans="1:10" ht="12.75" customHeight="1">
      <c r="A78" s="277"/>
      <c r="B78" s="278"/>
      <c r="C78" s="301"/>
      <c r="D78" s="307"/>
      <c r="E78" s="219"/>
      <c r="F78" s="308"/>
      <c r="G78" s="307"/>
      <c r="H78" s="308"/>
      <c r="I78" s="307"/>
      <c r="J78" s="257"/>
    </row>
    <row r="79" spans="1:10" ht="12.75" customHeight="1">
      <c r="A79" s="277"/>
      <c r="B79" s="278"/>
      <c r="C79" s="301"/>
      <c r="D79" s="307"/>
      <c r="E79" s="219"/>
      <c r="F79" s="308"/>
      <c r="G79" s="307"/>
      <c r="H79" s="308"/>
      <c r="I79" s="307"/>
      <c r="J79" s="257"/>
    </row>
    <row r="80" spans="1:10" ht="12.75" customHeight="1">
      <c r="A80" s="277"/>
      <c r="B80" s="278"/>
      <c r="C80" s="301"/>
      <c r="D80" s="307"/>
      <c r="E80" s="219"/>
      <c r="F80" s="308"/>
      <c r="G80" s="307"/>
      <c r="H80" s="308"/>
      <c r="I80" s="307"/>
      <c r="J80" s="257"/>
    </row>
    <row r="81" spans="1:10" ht="12.75" customHeight="1">
      <c r="A81" s="277"/>
      <c r="B81" s="278"/>
      <c r="C81" s="301"/>
      <c r="D81" s="307"/>
      <c r="E81" s="219"/>
      <c r="F81" s="308"/>
      <c r="G81" s="307"/>
      <c r="H81" s="308"/>
      <c r="I81" s="307"/>
      <c r="J81" s="257"/>
    </row>
    <row r="82" spans="1:10" ht="12.75" customHeight="1">
      <c r="A82" s="277"/>
      <c r="B82" s="278"/>
      <c r="C82" s="301"/>
      <c r="D82" s="307"/>
      <c r="E82" s="219"/>
      <c r="F82" s="308"/>
      <c r="G82" s="307"/>
      <c r="H82" s="308"/>
      <c r="I82" s="307"/>
      <c r="J82" s="257"/>
    </row>
    <row r="83" spans="1:10" ht="12.75" customHeight="1">
      <c r="A83" s="277"/>
      <c r="B83" s="278"/>
      <c r="C83" s="301"/>
      <c r="D83" s="307"/>
      <c r="E83" s="219"/>
      <c r="F83" s="308"/>
      <c r="G83" s="307"/>
      <c r="H83" s="308"/>
      <c r="I83" s="307"/>
      <c r="J83" s="257"/>
    </row>
    <row r="84" spans="1:10" ht="12.75" customHeight="1">
      <c r="A84" s="277"/>
      <c r="B84" s="278"/>
      <c r="C84" s="301"/>
      <c r="D84" s="307"/>
      <c r="E84" s="219"/>
      <c r="F84" s="308"/>
      <c r="G84" s="307"/>
      <c r="H84" s="308"/>
      <c r="I84" s="307"/>
      <c r="J84" s="257"/>
    </row>
    <row r="85" spans="1:10" ht="12.65" customHeight="1">
      <c r="A85" s="277"/>
      <c r="B85" s="278"/>
      <c r="C85" s="301"/>
      <c r="D85" s="307"/>
      <c r="E85" s="219"/>
      <c r="F85" s="308"/>
      <c r="G85" s="307"/>
      <c r="H85" s="308"/>
      <c r="I85" s="307"/>
      <c r="J85" s="257"/>
    </row>
    <row r="86" spans="1:10" ht="12.75" customHeight="1">
      <c r="A86" s="277"/>
      <c r="B86" s="278"/>
      <c r="C86" s="301"/>
      <c r="D86" s="307"/>
      <c r="E86" s="219"/>
      <c r="F86" s="308"/>
      <c r="G86" s="307"/>
      <c r="H86" s="308"/>
      <c r="I86" s="307"/>
      <c r="J86" s="257"/>
    </row>
    <row r="87" spans="1:10" ht="15" customHeight="1">
      <c r="A87" s="302"/>
      <c r="B87" s="303"/>
      <c r="C87" s="304"/>
      <c r="D87" s="309"/>
      <c r="E87" s="259"/>
      <c r="F87" s="310"/>
      <c r="G87" s="309"/>
      <c r="H87" s="310"/>
      <c r="I87" s="309"/>
      <c r="J87" s="260"/>
    </row>
    <row r="88" spans="1:10">
      <c r="A88" s="283" t="s">
        <v>32</v>
      </c>
      <c r="B88" s="264"/>
      <c r="C88" s="264"/>
      <c r="D88" s="264" t="s">
        <v>33</v>
      </c>
      <c r="E88" s="264"/>
      <c r="F88" s="264"/>
      <c r="G88" s="264" t="s">
        <v>34</v>
      </c>
      <c r="H88" s="264"/>
      <c r="I88" s="264" t="s">
        <v>35</v>
      </c>
      <c r="J88" s="265"/>
    </row>
    <row r="89" spans="1:10" ht="12.75" customHeight="1">
      <c r="A89" s="278"/>
      <c r="B89" s="278"/>
      <c r="C89" s="278"/>
      <c r="D89" s="219" t="s">
        <v>240</v>
      </c>
      <c r="E89" s="219"/>
      <c r="F89" s="219"/>
      <c r="G89" s="219"/>
      <c r="H89" s="219"/>
      <c r="I89" s="219"/>
      <c r="J89" s="255"/>
    </row>
    <row r="90" spans="1:10" ht="12.75" customHeight="1">
      <c r="A90" s="278"/>
      <c r="B90" s="278"/>
      <c r="C90" s="278"/>
      <c r="D90" s="219"/>
      <c r="E90" s="219"/>
      <c r="F90" s="219"/>
      <c r="G90" s="219"/>
      <c r="H90" s="219"/>
      <c r="I90" s="219"/>
      <c r="J90" s="257"/>
    </row>
    <row r="91" spans="1:10" ht="12.75" customHeight="1">
      <c r="A91" s="278"/>
      <c r="B91" s="278"/>
      <c r="C91" s="278"/>
      <c r="D91" s="219"/>
      <c r="E91" s="219"/>
      <c r="F91" s="219"/>
      <c r="G91" s="219"/>
      <c r="H91" s="219"/>
      <c r="I91" s="219"/>
      <c r="J91" s="257"/>
    </row>
    <row r="92" spans="1:10" ht="12.75" customHeight="1">
      <c r="A92" s="278"/>
      <c r="B92" s="278"/>
      <c r="C92" s="278"/>
      <c r="D92" s="219"/>
      <c r="E92" s="219"/>
      <c r="F92" s="219"/>
      <c r="G92" s="219"/>
      <c r="H92" s="219"/>
      <c r="I92" s="219"/>
      <c r="J92" s="257"/>
    </row>
    <row r="93" spans="1:10" ht="12.75" customHeight="1">
      <c r="A93" s="278"/>
      <c r="B93" s="278"/>
      <c r="C93" s="278"/>
      <c r="D93" s="219"/>
      <c r="E93" s="219"/>
      <c r="F93" s="219"/>
      <c r="G93" s="219"/>
      <c r="H93" s="219"/>
      <c r="I93" s="219"/>
      <c r="J93" s="257"/>
    </row>
    <row r="94" spans="1:10" ht="12.75" customHeight="1">
      <c r="A94" s="278"/>
      <c r="B94" s="278"/>
      <c r="C94" s="278"/>
      <c r="D94" s="219"/>
      <c r="E94" s="219"/>
      <c r="F94" s="219"/>
      <c r="G94" s="219"/>
      <c r="H94" s="219"/>
      <c r="I94" s="219"/>
      <c r="J94" s="257"/>
    </row>
    <row r="95" spans="1:10" ht="12.75" customHeight="1">
      <c r="A95" s="278"/>
      <c r="B95" s="278"/>
      <c r="C95" s="278"/>
      <c r="D95" s="219"/>
      <c r="E95" s="219"/>
      <c r="F95" s="219"/>
      <c r="G95" s="219"/>
      <c r="H95" s="219"/>
      <c r="I95" s="219"/>
      <c r="J95" s="257"/>
    </row>
    <row r="96" spans="1:10" ht="12.75" customHeight="1">
      <c r="A96" s="278"/>
      <c r="B96" s="278"/>
      <c r="C96" s="278"/>
      <c r="D96" s="219"/>
      <c r="E96" s="219"/>
      <c r="F96" s="219"/>
      <c r="G96" s="219"/>
      <c r="H96" s="219"/>
      <c r="I96" s="219"/>
      <c r="J96" s="257"/>
    </row>
    <row r="97" spans="1:10" ht="12.75" customHeight="1">
      <c r="A97" s="278"/>
      <c r="B97" s="278"/>
      <c r="C97" s="278"/>
      <c r="D97" s="219"/>
      <c r="E97" s="219"/>
      <c r="F97" s="219"/>
      <c r="G97" s="219"/>
      <c r="H97" s="219"/>
      <c r="I97" s="219"/>
      <c r="J97" s="257"/>
    </row>
    <row r="98" spans="1:10" ht="12.75" customHeight="1">
      <c r="A98" s="278"/>
      <c r="B98" s="278"/>
      <c r="C98" s="278"/>
      <c r="D98" s="219"/>
      <c r="E98" s="219"/>
      <c r="F98" s="219"/>
      <c r="G98" s="219"/>
      <c r="H98" s="219"/>
      <c r="I98" s="219"/>
      <c r="J98" s="257"/>
    </row>
    <row r="99" spans="1:10" ht="55.5" customHeight="1">
      <c r="A99" s="278"/>
      <c r="B99" s="278"/>
      <c r="C99" s="278"/>
      <c r="D99" s="219"/>
      <c r="E99" s="219"/>
      <c r="F99" s="219"/>
      <c r="G99" s="219"/>
      <c r="H99" s="219"/>
      <c r="I99" s="219"/>
      <c r="J99" s="260"/>
    </row>
    <row r="100" spans="1:10" ht="14.5" customHeight="1">
      <c r="A100" s="271" t="s">
        <v>230</v>
      </c>
      <c r="B100" s="272"/>
      <c r="C100" s="272"/>
      <c r="D100" s="272"/>
      <c r="E100" s="272"/>
      <c r="F100" s="272"/>
      <c r="G100" s="272"/>
      <c r="H100" s="272"/>
      <c r="I100" s="272"/>
      <c r="J100" s="273"/>
    </row>
    <row r="101" spans="1:10">
      <c r="A101" s="274"/>
      <c r="B101" s="275"/>
      <c r="C101" s="275"/>
      <c r="D101" s="275"/>
      <c r="E101" s="275"/>
      <c r="F101" s="275"/>
      <c r="G101" s="275"/>
      <c r="H101" s="275"/>
      <c r="I101" s="275"/>
      <c r="J101" s="276"/>
    </row>
    <row r="102" spans="1:10" ht="192.5" customHeight="1">
      <c r="A102" s="277"/>
      <c r="B102" s="278"/>
      <c r="C102" s="278"/>
      <c r="D102" s="278"/>
      <c r="E102" s="278"/>
      <c r="F102" s="278"/>
      <c r="G102" s="278"/>
      <c r="H102" s="278"/>
      <c r="I102" s="278"/>
      <c r="J102" s="279"/>
    </row>
    <row r="103" spans="1:10" ht="192.5" customHeight="1">
      <c r="A103" s="277"/>
      <c r="B103" s="278"/>
      <c r="C103" s="278"/>
      <c r="D103" s="278"/>
      <c r="E103" s="278"/>
      <c r="F103" s="278"/>
      <c r="G103" s="278"/>
      <c r="H103" s="278"/>
      <c r="I103" s="278"/>
      <c r="J103" s="279"/>
    </row>
    <row r="104" spans="1:10" ht="192.5" customHeight="1" thickBot="1">
      <c r="A104" s="280"/>
      <c r="B104" s="281"/>
      <c r="C104" s="281"/>
      <c r="D104" s="281"/>
      <c r="E104" s="281"/>
      <c r="F104" s="281"/>
      <c r="G104" s="281"/>
      <c r="H104" s="281"/>
      <c r="I104" s="281"/>
      <c r="J104" s="282"/>
    </row>
    <row r="105" spans="1:10" ht="15" thickTop="1">
      <c r="A105" s="268"/>
      <c r="B105" s="269"/>
      <c r="C105" s="269"/>
      <c r="D105" s="269"/>
      <c r="E105" s="269"/>
      <c r="F105" s="269"/>
      <c r="G105" s="269"/>
      <c r="H105" s="269"/>
      <c r="I105" s="269"/>
      <c r="J105" s="270"/>
    </row>
    <row r="106" spans="1:10" ht="12.5" customHeight="1">
      <c r="A106" s="253" t="s">
        <v>240</v>
      </c>
      <c r="B106" s="254"/>
      <c r="C106" s="254"/>
      <c r="D106" s="254"/>
      <c r="E106" s="254"/>
      <c r="F106" s="254"/>
      <c r="G106" s="254"/>
      <c r="H106" s="254"/>
      <c r="I106" s="254"/>
      <c r="J106" s="255"/>
    </row>
    <row r="107" spans="1:10" ht="12.5" customHeight="1">
      <c r="A107" s="256"/>
      <c r="B107" s="219"/>
      <c r="C107" s="219"/>
      <c r="D107" s="219"/>
      <c r="E107" s="219"/>
      <c r="F107" s="219"/>
      <c r="G107" s="219"/>
      <c r="H107" s="219"/>
      <c r="I107" s="219"/>
      <c r="J107" s="257"/>
    </row>
    <row r="108" spans="1:10" ht="12.5" customHeight="1">
      <c r="A108" s="256"/>
      <c r="B108" s="219"/>
      <c r="C108" s="219"/>
      <c r="D108" s="219"/>
      <c r="E108" s="219"/>
      <c r="F108" s="219"/>
      <c r="G108" s="219"/>
      <c r="H108" s="219"/>
      <c r="I108" s="219"/>
      <c r="J108" s="257"/>
    </row>
    <row r="109" spans="1:10" ht="12.5" customHeight="1">
      <c r="A109" s="256"/>
      <c r="B109" s="219"/>
      <c r="C109" s="219"/>
      <c r="D109" s="219"/>
      <c r="E109" s="219"/>
      <c r="F109" s="219"/>
      <c r="G109" s="219"/>
      <c r="H109" s="219"/>
      <c r="I109" s="219"/>
      <c r="J109" s="257"/>
    </row>
    <row r="110" spans="1:10" ht="12.5" customHeight="1">
      <c r="A110" s="256"/>
      <c r="B110" s="219"/>
      <c r="C110" s="219"/>
      <c r="D110" s="219"/>
      <c r="E110" s="219"/>
      <c r="F110" s="219"/>
      <c r="G110" s="219"/>
      <c r="H110" s="219"/>
      <c r="I110" s="219"/>
      <c r="J110" s="257"/>
    </row>
    <row r="111" spans="1:10" ht="12.5" customHeight="1">
      <c r="A111" s="256"/>
      <c r="B111" s="219"/>
      <c r="C111" s="219"/>
      <c r="D111" s="219"/>
      <c r="E111" s="219"/>
      <c r="F111" s="219"/>
      <c r="G111" s="219"/>
      <c r="H111" s="219"/>
      <c r="I111" s="219"/>
      <c r="J111" s="257"/>
    </row>
    <row r="112" spans="1:10" ht="12.5" customHeight="1">
      <c r="A112" s="256"/>
      <c r="B112" s="219"/>
      <c r="C112" s="219"/>
      <c r="D112" s="219"/>
      <c r="E112" s="219"/>
      <c r="F112" s="219"/>
      <c r="G112" s="219"/>
      <c r="H112" s="219"/>
      <c r="I112" s="219"/>
      <c r="J112" s="257"/>
    </row>
    <row r="113" spans="1:10" ht="12.5" customHeight="1">
      <c r="A113" s="256"/>
      <c r="B113" s="219"/>
      <c r="C113" s="219"/>
      <c r="D113" s="219"/>
      <c r="E113" s="219"/>
      <c r="F113" s="219"/>
      <c r="G113" s="219"/>
      <c r="H113" s="219"/>
      <c r="I113" s="219"/>
      <c r="J113" s="257"/>
    </row>
    <row r="114" spans="1:10" ht="12.5" customHeight="1">
      <c r="A114" s="256"/>
      <c r="B114" s="219"/>
      <c r="C114" s="219"/>
      <c r="D114" s="219"/>
      <c r="E114" s="219"/>
      <c r="F114" s="219"/>
      <c r="G114" s="219"/>
      <c r="H114" s="219"/>
      <c r="I114" s="219"/>
      <c r="J114" s="257"/>
    </row>
    <row r="115" spans="1:10" ht="65" customHeight="1">
      <c r="A115" s="258"/>
      <c r="B115" s="259"/>
      <c r="C115" s="259"/>
      <c r="D115" s="259"/>
      <c r="E115" s="259"/>
      <c r="F115" s="259"/>
      <c r="G115" s="259"/>
      <c r="H115" s="259"/>
      <c r="I115" s="259"/>
      <c r="J115" s="260"/>
    </row>
    <row r="116" spans="1:10">
      <c r="A116" s="261" t="s">
        <v>241</v>
      </c>
      <c r="B116" s="262"/>
      <c r="C116" s="262"/>
      <c r="D116" s="262"/>
      <c r="E116" s="262"/>
      <c r="F116" s="262"/>
      <c r="G116" s="262"/>
      <c r="H116" s="263"/>
      <c r="I116" s="264" t="s">
        <v>231</v>
      </c>
      <c r="J116" s="265"/>
    </row>
    <row r="117" spans="1:10">
      <c r="A117" s="18"/>
      <c r="J117" s="151"/>
    </row>
    <row r="118" spans="1:10" ht="13">
      <c r="A118" s="18"/>
      <c r="I118" s="266" t="s">
        <v>232</v>
      </c>
      <c r="J118" s="267"/>
    </row>
    <row r="119" spans="1:10">
      <c r="A119" s="18"/>
      <c r="I119" s="252"/>
      <c r="J119" s="151"/>
    </row>
    <row r="120" spans="1:10">
      <c r="A120" s="18"/>
      <c r="I120" s="252"/>
      <c r="J120" s="151"/>
    </row>
    <row r="121" spans="1:10">
      <c r="A121" s="174" t="s">
        <v>36</v>
      </c>
      <c r="I121" s="252"/>
      <c r="J121" s="151"/>
    </row>
    <row r="122" spans="1:10">
      <c r="A122" s="175" t="s">
        <v>37</v>
      </c>
      <c r="I122" s="252"/>
      <c r="J122" s="193"/>
    </row>
    <row r="123" spans="1:10" ht="13">
      <c r="A123" s="18"/>
      <c r="I123" s="176" t="s">
        <v>248</v>
      </c>
      <c r="J123" s="177" t="s">
        <v>233</v>
      </c>
    </row>
    <row r="124" spans="1:10">
      <c r="A124" s="18"/>
      <c r="J124" s="151"/>
    </row>
    <row r="125" spans="1:10" ht="13" thickBot="1">
      <c r="A125" s="12"/>
      <c r="B125" s="13"/>
      <c r="C125" s="13"/>
      <c r="D125" s="13"/>
      <c r="E125" s="13"/>
      <c r="F125" s="13"/>
      <c r="G125" s="13"/>
      <c r="H125" s="13"/>
      <c r="I125" s="13"/>
      <c r="J125" s="162"/>
    </row>
  </sheetData>
  <mergeCells count="32">
    <mergeCell ref="D3:H4"/>
    <mergeCell ref="B25:G25"/>
    <mergeCell ref="B26:G26"/>
    <mergeCell ref="A44:F44"/>
    <mergeCell ref="G44:J44"/>
    <mergeCell ref="A88:C88"/>
    <mergeCell ref="D88:F88"/>
    <mergeCell ref="G88:H88"/>
    <mergeCell ref="I88:J88"/>
    <mergeCell ref="G45:J52"/>
    <mergeCell ref="A47:B47"/>
    <mergeCell ref="A49:B49"/>
    <mergeCell ref="A50:B50"/>
    <mergeCell ref="D70:I73"/>
    <mergeCell ref="A72:B72"/>
    <mergeCell ref="A73:B73"/>
    <mergeCell ref="A76:J76"/>
    <mergeCell ref="A77:C87"/>
    <mergeCell ref="D77:F87"/>
    <mergeCell ref="G77:H87"/>
    <mergeCell ref="I77:J87"/>
    <mergeCell ref="A105:J105"/>
    <mergeCell ref="A100:J100"/>
    <mergeCell ref="A101:J104"/>
    <mergeCell ref="A89:C99"/>
    <mergeCell ref="D89:I99"/>
    <mergeCell ref="J89:J99"/>
    <mergeCell ref="I119:I122"/>
    <mergeCell ref="A106:J115"/>
    <mergeCell ref="A116:H116"/>
    <mergeCell ref="I116:J116"/>
    <mergeCell ref="I118:J118"/>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topLeftCell="A6" zoomScale="51" zoomScaleNormal="70" workbookViewId="0">
      <selection activeCell="E25" sqref="E25:I25"/>
    </sheetView>
  </sheetViews>
  <sheetFormatPr defaultColWidth="19" defaultRowHeight="14.5"/>
  <cols>
    <col min="1" max="1" width="8.1796875" customWidth="1"/>
    <col min="3" max="3" width="26.36328125" customWidth="1"/>
    <col min="4" max="4" width="8.1796875" customWidth="1"/>
    <col min="5" max="5" width="26.81640625" bestFit="1" customWidth="1"/>
    <col min="6" max="6" width="3.54296875" customWidth="1"/>
    <col min="7" max="7" width="28" customWidth="1"/>
    <col min="8" max="8" width="3.90625" customWidth="1"/>
    <col min="9" max="9" width="22" customWidth="1"/>
  </cols>
  <sheetData>
    <row r="1" spans="1:9">
      <c r="A1" s="130" t="s">
        <v>216</v>
      </c>
    </row>
    <row r="7" spans="1:9" ht="23.5">
      <c r="G7" s="41" t="s">
        <v>41</v>
      </c>
      <c r="H7" s="41"/>
    </row>
    <row r="8" spans="1:9" ht="21">
      <c r="A8" s="44" t="s">
        <v>45</v>
      </c>
      <c r="G8" s="42" t="s">
        <v>43</v>
      </c>
      <c r="H8" s="42"/>
    </row>
    <row r="9" spans="1:9">
      <c r="A9" s="45"/>
      <c r="G9" s="43" t="s">
        <v>44</v>
      </c>
      <c r="H9" s="43"/>
    </row>
    <row r="10" spans="1:9">
      <c r="A10" s="45"/>
      <c r="I10" s="43"/>
    </row>
    <row r="11" spans="1:9">
      <c r="A11" s="45" t="s">
        <v>46</v>
      </c>
      <c r="C11" t="str">
        <f>'Worksop Report'!H9</f>
        <v>PT. PUTRA PERKASA ABADI</v>
      </c>
      <c r="E11" s="47" t="s">
        <v>51</v>
      </c>
      <c r="F11" s="58"/>
      <c r="G11" s="58"/>
      <c r="H11" s="58"/>
      <c r="I11" s="48"/>
    </row>
    <row r="12" spans="1:9">
      <c r="A12" s="45" t="s">
        <v>47</v>
      </c>
      <c r="C12" t="str">
        <f>'Worksop Report'!J9</f>
        <v>ADARO MINERAL INDONESIA</v>
      </c>
      <c r="E12" s="49" t="s">
        <v>52</v>
      </c>
      <c r="F12" s="64"/>
      <c r="G12" s="181">
        <f>'Worksop Report'!H7</f>
        <v>310000020682</v>
      </c>
      <c r="H12" s="50"/>
      <c r="I12" s="51"/>
    </row>
    <row r="13" spans="1:9">
      <c r="A13" s="45" t="s">
        <v>48</v>
      </c>
      <c r="E13" s="52" t="s">
        <v>1</v>
      </c>
      <c r="F13" s="52"/>
      <c r="G13" s="52" t="s">
        <v>53</v>
      </c>
      <c r="H13" s="52"/>
      <c r="I13" s="52" t="s">
        <v>54</v>
      </c>
    </row>
    <row r="14" spans="1:9">
      <c r="A14" s="45" t="s">
        <v>49</v>
      </c>
      <c r="E14" s="59">
        <f>'Worksop Report'!C8</f>
        <v>45815</v>
      </c>
      <c r="F14" s="59"/>
      <c r="G14" s="60"/>
      <c r="H14" s="60"/>
      <c r="I14" s="60"/>
    </row>
    <row r="15" spans="1:9">
      <c r="A15" s="45" t="s">
        <v>50</v>
      </c>
      <c r="E15" s="59"/>
      <c r="F15" s="59"/>
      <c r="G15" s="60"/>
      <c r="H15" s="60"/>
      <c r="I15" s="60"/>
    </row>
    <row r="17" spans="1:9">
      <c r="A17" s="326" t="s">
        <v>55</v>
      </c>
      <c r="B17" s="327"/>
      <c r="C17" s="54" t="s">
        <v>58</v>
      </c>
      <c r="D17" s="332" t="s">
        <v>62</v>
      </c>
      <c r="E17" s="333"/>
      <c r="F17" s="333"/>
      <c r="G17" s="334"/>
      <c r="H17" s="56"/>
      <c r="I17" s="54" t="s">
        <v>64</v>
      </c>
    </row>
    <row r="18" spans="1:9">
      <c r="A18" s="330" t="str">
        <f>'Worksop Report'!C12</f>
        <v>DA42016</v>
      </c>
      <c r="B18" s="331"/>
      <c r="C18" s="55" t="str">
        <f>'Worksop Report'!C10</f>
        <v>W1T96421620643170</v>
      </c>
      <c r="D18" s="330"/>
      <c r="E18" s="335"/>
      <c r="F18" s="335"/>
      <c r="G18" s="331"/>
      <c r="H18" s="53"/>
      <c r="I18" s="142">
        <f>'Worksop Report'!C8</f>
        <v>45815</v>
      </c>
    </row>
    <row r="19" spans="1:9">
      <c r="A19" s="326" t="s">
        <v>56</v>
      </c>
      <c r="B19" s="327"/>
      <c r="C19" s="54" t="s">
        <v>59</v>
      </c>
      <c r="D19" s="332" t="s">
        <v>63</v>
      </c>
      <c r="E19" s="333"/>
      <c r="F19" s="333"/>
      <c r="G19" s="333"/>
      <c r="H19" s="334"/>
      <c r="I19" s="54" t="s">
        <v>65</v>
      </c>
    </row>
    <row r="20" spans="1:9" ht="15.5">
      <c r="A20" s="330" t="str">
        <f>'Worksop Report'!J11</f>
        <v>8139h / 84729km</v>
      </c>
      <c r="B20" s="331"/>
      <c r="C20" s="55" t="str">
        <f>'Worksop Report'!C11</f>
        <v>471922C0780987</v>
      </c>
      <c r="D20" s="61" t="s">
        <v>67</v>
      </c>
      <c r="E20" s="63"/>
      <c r="F20" s="134"/>
      <c r="G20" s="62" t="s">
        <v>68</v>
      </c>
      <c r="H20" s="134"/>
      <c r="I20" s="55" t="s">
        <v>246</v>
      </c>
    </row>
    <row r="21" spans="1:9">
      <c r="A21" s="326" t="s">
        <v>57</v>
      </c>
      <c r="B21" s="327"/>
      <c r="C21" s="54" t="s">
        <v>60</v>
      </c>
      <c r="D21" s="332" t="s">
        <v>62</v>
      </c>
      <c r="E21" s="333"/>
      <c r="F21" s="333"/>
      <c r="G21" s="334"/>
      <c r="H21" s="56"/>
      <c r="I21" s="54" t="s">
        <v>66</v>
      </c>
    </row>
    <row r="22" spans="1:9">
      <c r="A22" s="330"/>
      <c r="B22" s="331"/>
      <c r="C22" s="55" t="s">
        <v>61</v>
      </c>
      <c r="D22" s="330"/>
      <c r="E22" s="335"/>
      <c r="F22" s="335"/>
      <c r="G22" s="331"/>
      <c r="H22" s="53"/>
      <c r="I22" s="55"/>
    </row>
    <row r="23" spans="1:9">
      <c r="A23" s="328" t="s">
        <v>69</v>
      </c>
      <c r="B23" s="328"/>
      <c r="C23" s="328"/>
      <c r="D23" s="328"/>
      <c r="E23" s="328"/>
      <c r="F23" s="328"/>
      <c r="G23" s="328"/>
      <c r="H23" s="328"/>
      <c r="I23" s="328"/>
    </row>
    <row r="24" spans="1:9" s="46" customFormat="1">
      <c r="A24" s="30" t="s">
        <v>70</v>
      </c>
      <c r="B24" s="329" t="s">
        <v>71</v>
      </c>
      <c r="C24" s="329"/>
      <c r="D24" s="30" t="s">
        <v>72</v>
      </c>
      <c r="E24" s="329" t="s">
        <v>73</v>
      </c>
      <c r="F24" s="329"/>
      <c r="G24" s="329"/>
      <c r="H24" s="329"/>
      <c r="I24" s="329"/>
    </row>
    <row r="25" spans="1:9">
      <c r="A25" s="30"/>
      <c r="B25" s="321"/>
      <c r="C25" s="323"/>
      <c r="D25" s="60"/>
      <c r="E25" s="321"/>
      <c r="F25" s="322"/>
      <c r="G25" s="322"/>
      <c r="H25" s="322"/>
      <c r="I25" s="323"/>
    </row>
    <row r="26" spans="1:9">
      <c r="A26" s="30"/>
      <c r="B26" s="321"/>
      <c r="C26" s="323"/>
      <c r="D26" s="52"/>
      <c r="E26" s="321"/>
      <c r="F26" s="322"/>
      <c r="G26" s="322"/>
      <c r="H26" s="322"/>
      <c r="I26" s="323"/>
    </row>
    <row r="27" spans="1:9">
      <c r="A27" s="30"/>
      <c r="B27" s="321"/>
      <c r="C27" s="323"/>
      <c r="D27" s="52"/>
      <c r="E27" s="321"/>
      <c r="F27" s="322"/>
      <c r="G27" s="322"/>
      <c r="H27" s="322"/>
      <c r="I27" s="323"/>
    </row>
    <row r="28" spans="1:9">
      <c r="A28" s="30"/>
      <c r="B28" s="321"/>
      <c r="C28" s="323"/>
      <c r="D28" s="52"/>
      <c r="E28" s="321"/>
      <c r="F28" s="322"/>
      <c r="G28" s="322"/>
      <c r="H28" s="322"/>
      <c r="I28" s="323"/>
    </row>
    <row r="29" spans="1:9">
      <c r="A29" s="30"/>
      <c r="B29" s="321"/>
      <c r="C29" s="323"/>
      <c r="D29" s="52"/>
      <c r="E29" s="321"/>
      <c r="F29" s="322"/>
      <c r="G29" s="322"/>
      <c r="H29" s="322"/>
      <c r="I29" s="323"/>
    </row>
    <row r="30" spans="1:9">
      <c r="A30" s="30"/>
      <c r="B30" s="321"/>
      <c r="C30" s="323"/>
      <c r="D30" s="52"/>
      <c r="E30" s="321"/>
      <c r="F30" s="322"/>
      <c r="G30" s="322"/>
      <c r="H30" s="322"/>
      <c r="I30" s="323"/>
    </row>
    <row r="31" spans="1:9">
      <c r="A31" s="30"/>
      <c r="B31" s="321"/>
      <c r="C31" s="323"/>
      <c r="D31" s="52"/>
      <c r="E31" s="321"/>
      <c r="F31" s="322"/>
      <c r="G31" s="322"/>
      <c r="H31" s="322"/>
      <c r="I31" s="323"/>
    </row>
    <row r="32" spans="1:9">
      <c r="A32" s="30"/>
      <c r="B32" s="321"/>
      <c r="C32" s="323"/>
      <c r="D32" s="52"/>
      <c r="E32" s="321"/>
      <c r="F32" s="322"/>
      <c r="G32" s="322"/>
      <c r="H32" s="322"/>
      <c r="I32" s="323"/>
    </row>
    <row r="33" spans="1:11">
      <c r="A33" s="30"/>
      <c r="B33" s="321"/>
      <c r="C33" s="323"/>
      <c r="D33" s="52"/>
      <c r="E33" s="321"/>
      <c r="F33" s="322"/>
      <c r="G33" s="322"/>
      <c r="H33" s="322"/>
      <c r="I33" s="323"/>
    </row>
    <row r="34" spans="1:11">
      <c r="A34" s="30"/>
      <c r="B34" s="321"/>
      <c r="C34" s="323"/>
      <c r="D34" s="52"/>
      <c r="E34" s="321"/>
      <c r="F34" s="322"/>
      <c r="G34" s="322"/>
      <c r="H34" s="322"/>
      <c r="I34" s="323"/>
    </row>
    <row r="36" spans="1:11">
      <c r="B36" s="324"/>
      <c r="C36" s="324"/>
    </row>
    <row r="37" spans="1:11" ht="18.5">
      <c r="B37" s="325" t="s">
        <v>74</v>
      </c>
      <c r="C37" s="325"/>
      <c r="D37" s="319" t="s">
        <v>87</v>
      </c>
      <c r="E37" s="319"/>
      <c r="F37" s="135" t="s">
        <v>22</v>
      </c>
      <c r="G37" s="65" t="s">
        <v>75</v>
      </c>
      <c r="H37" s="135"/>
      <c r="K37" s="115" t="s">
        <v>22</v>
      </c>
    </row>
    <row r="38" spans="1:11" ht="18.5">
      <c r="B38" s="71" t="s">
        <v>76</v>
      </c>
      <c r="C38" s="72"/>
      <c r="D38" s="66"/>
      <c r="E38" s="66"/>
      <c r="F38" s="118"/>
      <c r="G38" s="68"/>
      <c r="H38" s="136"/>
      <c r="K38" t="s">
        <v>208</v>
      </c>
    </row>
    <row r="39" spans="1:11" ht="18.5">
      <c r="B39" s="71" t="s">
        <v>78</v>
      </c>
      <c r="D39" s="66" t="s">
        <v>79</v>
      </c>
      <c r="E39" s="66"/>
      <c r="F39" s="135" t="s">
        <v>22</v>
      </c>
      <c r="G39" s="65" t="s">
        <v>77</v>
      </c>
      <c r="H39" s="135"/>
    </row>
    <row r="40" spans="1:11" ht="18.5">
      <c r="B40" s="71" t="s">
        <v>81</v>
      </c>
      <c r="C40" s="72"/>
      <c r="D40" s="66"/>
      <c r="E40" s="66"/>
      <c r="F40" s="118"/>
      <c r="G40" s="68"/>
      <c r="H40" s="136"/>
    </row>
    <row r="41" spans="1:11" ht="18.5">
      <c r="D41" s="66" t="s">
        <v>82</v>
      </c>
      <c r="E41" s="66"/>
      <c r="F41" s="135" t="s">
        <v>22</v>
      </c>
      <c r="G41" s="65" t="s">
        <v>80</v>
      </c>
      <c r="H41" s="135"/>
    </row>
    <row r="42" spans="1:11" ht="18.5">
      <c r="D42" s="66"/>
      <c r="E42" s="66"/>
      <c r="F42" s="118"/>
      <c r="G42" s="68"/>
      <c r="H42" s="136"/>
    </row>
    <row r="43" spans="1:11" ht="18.5">
      <c r="D43" s="66" t="s">
        <v>88</v>
      </c>
      <c r="E43" s="66"/>
      <c r="F43" s="135" t="s">
        <v>208</v>
      </c>
      <c r="G43" s="65" t="s">
        <v>90</v>
      </c>
      <c r="H43" s="135"/>
    </row>
    <row r="44" spans="1:11" ht="18.5">
      <c r="D44" s="66"/>
      <c r="E44" s="66"/>
      <c r="F44" s="118"/>
      <c r="G44" s="68"/>
      <c r="H44" s="136"/>
    </row>
    <row r="45" spans="1:11" ht="18.5">
      <c r="D45" s="66" t="s">
        <v>84</v>
      </c>
      <c r="E45" s="66"/>
      <c r="F45" s="135"/>
      <c r="G45" s="65" t="s">
        <v>83</v>
      </c>
      <c r="H45" s="135"/>
    </row>
    <row r="46" spans="1:11" ht="18.5">
      <c r="G46" s="68"/>
      <c r="H46" s="136"/>
    </row>
    <row r="47" spans="1:11" ht="18.5">
      <c r="G47" s="65" t="s">
        <v>85</v>
      </c>
      <c r="H47" s="135"/>
    </row>
    <row r="48" spans="1:11">
      <c r="G48" s="69" t="s">
        <v>86</v>
      </c>
      <c r="H48" s="69"/>
    </row>
    <row r="49" spans="1:9" ht="15.5">
      <c r="D49" s="70" t="s">
        <v>89</v>
      </c>
    </row>
    <row r="50" spans="1:9">
      <c r="D50" s="73"/>
      <c r="E50" s="73"/>
      <c r="F50" s="73"/>
      <c r="G50" s="73"/>
    </row>
    <row r="51" spans="1:9">
      <c r="D51" s="64"/>
      <c r="E51" s="64"/>
      <c r="F51" s="64"/>
      <c r="G51" s="64"/>
    </row>
    <row r="52" spans="1:9">
      <c r="D52" s="64"/>
      <c r="E52" s="64"/>
      <c r="F52" s="64"/>
      <c r="G52" s="64"/>
    </row>
    <row r="53" spans="1:9">
      <c r="D53" s="64"/>
      <c r="E53" s="64"/>
      <c r="F53" s="64"/>
      <c r="G53" s="64"/>
    </row>
    <row r="55" spans="1:9">
      <c r="A55" s="67" t="s">
        <v>91</v>
      </c>
    </row>
    <row r="57" spans="1:9">
      <c r="B57" s="320" t="s">
        <v>92</v>
      </c>
      <c r="C57" s="320"/>
      <c r="G57" s="320" t="s">
        <v>93</v>
      </c>
      <c r="H57" s="320"/>
      <c r="I57" s="320"/>
    </row>
    <row r="62" spans="1:9">
      <c r="A62" s="73"/>
      <c r="B62" s="73"/>
      <c r="C62" s="73"/>
      <c r="D62" s="73"/>
      <c r="E62" s="73"/>
      <c r="F62" s="73"/>
      <c r="G62" s="73"/>
      <c r="H62" s="73"/>
      <c r="I62" s="73"/>
    </row>
    <row r="63" spans="1:9">
      <c r="A63" s="39" t="s">
        <v>36</v>
      </c>
    </row>
    <row r="64" spans="1:9">
      <c r="A64" s="40" t="s">
        <v>37</v>
      </c>
    </row>
    <row r="66" spans="2:2">
      <c r="B66" s="74" t="s">
        <v>94</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K60"/>
  <sheetViews>
    <sheetView view="pageBreakPreview" topLeftCell="A5" zoomScale="60" zoomScaleNormal="70" workbookViewId="0">
      <selection activeCell="G20" sqref="G20"/>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0" t="s">
        <v>216</v>
      </c>
    </row>
    <row r="7" spans="1:7" ht="23.5">
      <c r="F7" s="41" t="s">
        <v>41</v>
      </c>
    </row>
    <row r="8" spans="1:7" ht="21">
      <c r="A8" s="44" t="s">
        <v>95</v>
      </c>
      <c r="F8" s="42" t="s">
        <v>43</v>
      </c>
    </row>
    <row r="9" spans="1:7">
      <c r="A9" s="45"/>
      <c r="F9" s="43" t="s">
        <v>44</v>
      </c>
    </row>
    <row r="10" spans="1:7">
      <c r="A10" s="45"/>
      <c r="G10" s="43"/>
    </row>
    <row r="11" spans="1:7">
      <c r="A11" s="45" t="s">
        <v>46</v>
      </c>
      <c r="C11" t="str">
        <f>'Pre Order'!C11</f>
        <v>PT. PUTRA PERKASA ABADI</v>
      </c>
      <c r="E11" s="47" t="s">
        <v>51</v>
      </c>
      <c r="F11" s="58"/>
      <c r="G11" s="48"/>
    </row>
    <row r="12" spans="1:7">
      <c r="A12" s="45" t="s">
        <v>47</v>
      </c>
      <c r="C12" t="str">
        <f>'Pre Order'!C12</f>
        <v>ADARO MINERAL INDONESIA</v>
      </c>
      <c r="E12" s="49" t="s">
        <v>52</v>
      </c>
      <c r="F12" s="181">
        <f>'Pre Order'!G12</f>
        <v>310000020682</v>
      </c>
      <c r="G12" s="51"/>
    </row>
    <row r="13" spans="1:7">
      <c r="A13" s="45" t="s">
        <v>48</v>
      </c>
      <c r="E13" s="52" t="s">
        <v>1</v>
      </c>
      <c r="F13" s="52" t="s">
        <v>53</v>
      </c>
      <c r="G13" s="52" t="s">
        <v>54</v>
      </c>
    </row>
    <row r="14" spans="1:7">
      <c r="A14" s="45" t="s">
        <v>49</v>
      </c>
      <c r="E14" s="59">
        <f>'Pre Order'!E14</f>
        <v>45815</v>
      </c>
      <c r="F14" s="60"/>
      <c r="G14" s="60"/>
    </row>
    <row r="15" spans="1:7">
      <c r="A15" s="45" t="s">
        <v>50</v>
      </c>
      <c r="E15" s="59"/>
      <c r="F15" s="60"/>
      <c r="G15" s="60"/>
    </row>
    <row r="17" spans="1:11">
      <c r="A17" s="326" t="s">
        <v>55</v>
      </c>
      <c r="B17" s="327"/>
      <c r="C17" s="54" t="s">
        <v>58</v>
      </c>
      <c r="D17" s="332" t="s">
        <v>62</v>
      </c>
      <c r="E17" s="333"/>
      <c r="F17" s="334"/>
      <c r="G17" s="178" t="s">
        <v>64</v>
      </c>
    </row>
    <row r="18" spans="1:11">
      <c r="A18" s="330" t="str">
        <f>'Worksop Report'!C12</f>
        <v>DA42016</v>
      </c>
      <c r="B18" s="331"/>
      <c r="C18" s="55" t="str">
        <f>'Worksop Report'!C10</f>
        <v>W1T96421620643170</v>
      </c>
      <c r="D18" s="330"/>
      <c r="E18" s="335"/>
      <c r="F18" s="331"/>
      <c r="G18" s="179">
        <f>'Pre Order'!I18</f>
        <v>45815</v>
      </c>
    </row>
    <row r="19" spans="1:11">
      <c r="A19" s="326" t="s">
        <v>56</v>
      </c>
      <c r="B19" s="327"/>
      <c r="C19" s="54" t="s">
        <v>59</v>
      </c>
      <c r="D19" s="332" t="s">
        <v>63</v>
      </c>
      <c r="E19" s="333"/>
      <c r="F19" s="334"/>
      <c r="G19" s="54" t="s">
        <v>65</v>
      </c>
    </row>
    <row r="20" spans="1:11">
      <c r="A20" s="330" t="str">
        <f>'Worksop Report'!J11</f>
        <v>8139h / 84729km</v>
      </c>
      <c r="B20" s="331"/>
      <c r="C20" s="55" t="str">
        <f>'Worksop Report'!C11</f>
        <v>471922C0780987</v>
      </c>
      <c r="D20" s="61" t="s">
        <v>67</v>
      </c>
      <c r="E20" s="63" t="s">
        <v>68</v>
      </c>
      <c r="F20" s="62"/>
      <c r="G20" s="55" t="s">
        <v>246</v>
      </c>
    </row>
    <row r="21" spans="1:11">
      <c r="A21" s="326" t="s">
        <v>57</v>
      </c>
      <c r="B21" s="327"/>
      <c r="C21" s="54" t="s">
        <v>60</v>
      </c>
      <c r="D21" s="332" t="s">
        <v>62</v>
      </c>
      <c r="E21" s="333"/>
      <c r="F21" s="334"/>
      <c r="G21" s="54" t="s">
        <v>66</v>
      </c>
    </row>
    <row r="22" spans="1:11">
      <c r="A22" s="330"/>
      <c r="B22" s="331"/>
      <c r="C22" s="55" t="s">
        <v>61</v>
      </c>
      <c r="D22" s="330"/>
      <c r="E22" s="335"/>
      <c r="F22" s="331"/>
      <c r="G22" s="55"/>
    </row>
    <row r="23" spans="1:11">
      <c r="A23" s="328" t="s">
        <v>69</v>
      </c>
      <c r="B23" s="328"/>
      <c r="C23" s="328"/>
      <c r="D23" s="328"/>
      <c r="E23" s="328"/>
      <c r="F23" s="328"/>
      <c r="G23" s="328"/>
    </row>
    <row r="24" spans="1:11" s="46" customFormat="1">
      <c r="A24" s="30" t="s">
        <v>70</v>
      </c>
      <c r="B24" s="329" t="s">
        <v>71</v>
      </c>
      <c r="C24" s="329"/>
      <c r="D24" s="30" t="s">
        <v>72</v>
      </c>
      <c r="E24" s="329" t="s">
        <v>73</v>
      </c>
      <c r="F24" s="329"/>
      <c r="G24" s="329"/>
    </row>
    <row r="25" spans="1:11" ht="14.5" customHeight="1">
      <c r="A25" s="30" t="s">
        <v>221</v>
      </c>
      <c r="B25" s="338"/>
      <c r="C25" s="339"/>
      <c r="D25" s="52"/>
      <c r="E25" s="321"/>
      <c r="F25" s="322"/>
      <c r="G25" s="323"/>
    </row>
    <row r="26" spans="1:11" ht="15" thickBot="1">
      <c r="A26" s="30"/>
      <c r="B26" s="340"/>
      <c r="C26" s="341"/>
      <c r="D26" s="52"/>
      <c r="E26" s="321"/>
      <c r="F26" s="322"/>
      <c r="G26" s="323"/>
    </row>
    <row r="27" spans="1:11" ht="15" thickBot="1">
      <c r="A27" s="30"/>
      <c r="B27" s="49"/>
      <c r="C27" s="89"/>
      <c r="D27" s="52"/>
      <c r="E27" s="321"/>
      <c r="F27" s="322"/>
      <c r="G27" s="323"/>
      <c r="K27" s="148"/>
    </row>
    <row r="28" spans="1:11">
      <c r="A28" s="30"/>
      <c r="B28" s="49"/>
      <c r="C28" s="89"/>
      <c r="D28" s="52"/>
      <c r="E28" s="321"/>
      <c r="F28" s="322"/>
      <c r="G28" s="323"/>
    </row>
    <row r="29" spans="1:11">
      <c r="A29" s="30"/>
      <c r="B29" s="49"/>
      <c r="C29" s="89"/>
      <c r="D29" s="52"/>
      <c r="E29" s="321"/>
      <c r="F29" s="322"/>
      <c r="G29" s="323"/>
    </row>
    <row r="30" spans="1:11">
      <c r="A30" s="52"/>
      <c r="B30" s="321"/>
      <c r="C30" s="323"/>
      <c r="D30" s="52"/>
      <c r="E30" s="321"/>
      <c r="F30" s="322"/>
      <c r="G30" s="323"/>
    </row>
    <row r="31" spans="1:11">
      <c r="A31" s="52"/>
      <c r="B31" s="321"/>
      <c r="C31" s="323"/>
      <c r="D31" s="52"/>
      <c r="E31" s="321"/>
      <c r="F31" s="322"/>
      <c r="G31" s="323"/>
    </row>
    <row r="32" spans="1:11">
      <c r="A32" s="52"/>
      <c r="B32" s="321"/>
      <c r="C32" s="323"/>
      <c r="D32" s="52"/>
      <c r="E32" s="321"/>
      <c r="F32" s="322"/>
      <c r="G32" s="323"/>
    </row>
    <row r="33" spans="1:7">
      <c r="A33" s="52"/>
      <c r="B33" s="321"/>
      <c r="C33" s="323"/>
      <c r="D33" s="52"/>
      <c r="E33" s="321"/>
      <c r="F33" s="322"/>
      <c r="G33" s="323"/>
    </row>
    <row r="34" spans="1:7">
      <c r="A34" s="52"/>
      <c r="B34" s="321"/>
      <c r="C34" s="323"/>
      <c r="D34" s="52"/>
      <c r="E34" s="321"/>
      <c r="F34" s="322"/>
      <c r="G34" s="323"/>
    </row>
    <row r="35" spans="1:7">
      <c r="A35" s="52"/>
      <c r="B35" s="321"/>
      <c r="C35" s="323"/>
      <c r="D35" s="52"/>
      <c r="E35" s="321"/>
      <c r="F35" s="322"/>
      <c r="G35" s="323"/>
    </row>
    <row r="36" spans="1:7">
      <c r="A36" s="52"/>
      <c r="B36" s="321"/>
      <c r="C36" s="323"/>
      <c r="D36" s="52"/>
      <c r="E36" s="321"/>
      <c r="F36" s="322"/>
      <c r="G36" s="323"/>
    </row>
    <row r="37" spans="1:7">
      <c r="A37" s="52"/>
      <c r="B37" s="321"/>
      <c r="C37" s="323"/>
      <c r="D37" s="52"/>
      <c r="E37" s="321"/>
      <c r="F37" s="322"/>
      <c r="G37" s="323"/>
    </row>
    <row r="38" spans="1:7">
      <c r="A38" s="52"/>
      <c r="B38" s="321"/>
      <c r="C38" s="323"/>
      <c r="D38" s="52"/>
      <c r="E38" s="321"/>
      <c r="F38" s="322"/>
      <c r="G38" s="323"/>
    </row>
    <row r="39" spans="1:7">
      <c r="A39" s="52"/>
      <c r="B39" s="321"/>
      <c r="C39" s="323"/>
      <c r="D39" s="52"/>
      <c r="E39" s="321"/>
      <c r="F39" s="322"/>
      <c r="G39" s="323"/>
    </row>
    <row r="40" spans="1:7">
      <c r="A40" s="52"/>
      <c r="B40" s="321"/>
      <c r="C40" s="323"/>
      <c r="D40" s="52"/>
      <c r="E40" s="321"/>
      <c r="F40" s="322"/>
      <c r="G40" s="323"/>
    </row>
    <row r="41" spans="1:7">
      <c r="A41" s="52"/>
      <c r="B41" s="321"/>
      <c r="C41" s="323"/>
      <c r="D41" s="52"/>
      <c r="E41" s="321"/>
      <c r="F41" s="322"/>
      <c r="G41" s="323"/>
    </row>
    <row r="42" spans="1:7">
      <c r="A42" s="336" t="s">
        <v>96</v>
      </c>
      <c r="B42" s="336"/>
      <c r="C42" s="336"/>
      <c r="D42" s="336"/>
      <c r="E42" s="336" t="s">
        <v>97</v>
      </c>
      <c r="F42" s="337"/>
      <c r="G42" s="337"/>
    </row>
    <row r="43" spans="1:7">
      <c r="A43" s="336"/>
      <c r="B43" s="336"/>
      <c r="C43" s="336"/>
      <c r="D43" s="336"/>
      <c r="E43" s="337"/>
      <c r="F43" s="337"/>
      <c r="G43" s="337"/>
    </row>
    <row r="44" spans="1:7">
      <c r="A44" s="336"/>
      <c r="B44" s="336"/>
      <c r="C44" s="336"/>
      <c r="D44" s="336"/>
      <c r="E44" s="337"/>
      <c r="F44" s="337"/>
      <c r="G44" s="337"/>
    </row>
    <row r="45" spans="1:7">
      <c r="A45" s="336"/>
      <c r="B45" s="336"/>
      <c r="C45" s="336"/>
      <c r="D45" s="336"/>
      <c r="E45" s="337"/>
      <c r="F45" s="337"/>
      <c r="G45" s="337"/>
    </row>
    <row r="46" spans="1:7">
      <c r="A46" s="336"/>
      <c r="B46" s="336"/>
      <c r="C46" s="336"/>
      <c r="D46" s="336"/>
      <c r="E46" s="337"/>
      <c r="F46" s="337"/>
      <c r="G46" s="337"/>
    </row>
    <row r="47" spans="1:7">
      <c r="A47" s="336"/>
      <c r="B47" s="336"/>
      <c r="C47" s="336"/>
      <c r="D47" s="336"/>
      <c r="E47" s="337"/>
      <c r="F47" s="337"/>
      <c r="G47" s="337"/>
    </row>
    <row r="48" spans="1:7">
      <c r="A48" s="336"/>
      <c r="B48" s="336"/>
      <c r="C48" s="336"/>
      <c r="D48" s="336"/>
      <c r="E48" s="337"/>
      <c r="F48" s="337"/>
      <c r="G48" s="337"/>
    </row>
    <row r="49" spans="1:7" ht="46.5" customHeight="1">
      <c r="A49" s="336"/>
      <c r="B49" s="336"/>
      <c r="C49" s="336"/>
      <c r="D49" s="336"/>
      <c r="E49" s="337"/>
      <c r="F49" s="337"/>
      <c r="G49" s="337"/>
    </row>
    <row r="51" spans="1:7">
      <c r="B51" s="320" t="s">
        <v>92</v>
      </c>
      <c r="C51" s="320"/>
      <c r="F51" s="320" t="s">
        <v>93</v>
      </c>
      <c r="G51" s="320"/>
    </row>
    <row r="56" spans="1:7">
      <c r="A56" s="73"/>
      <c r="B56" s="73"/>
      <c r="C56" s="73"/>
      <c r="D56" s="73"/>
      <c r="E56" s="73"/>
      <c r="F56" s="73"/>
      <c r="G56" s="73"/>
    </row>
    <row r="57" spans="1:7">
      <c r="A57" s="39" t="s">
        <v>36</v>
      </c>
    </row>
    <row r="58" spans="1:7">
      <c r="A58" s="40" t="s">
        <v>37</v>
      </c>
    </row>
    <row r="60" spans="1:7">
      <c r="B60" s="74" t="s">
        <v>94</v>
      </c>
    </row>
  </sheetData>
  <mergeCells count="49">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5"/>
    <mergeCell ref="B26: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K36"/>
  <sheetViews>
    <sheetView view="pageBreakPreview" topLeftCell="A5" zoomScale="60" zoomScaleNormal="100" workbookViewId="0">
      <selection activeCell="K12" sqref="K12"/>
    </sheetView>
  </sheetViews>
  <sheetFormatPr defaultRowHeight="14.5"/>
  <cols>
    <col min="1" max="1" width="6.90625" style="46"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2" t="s">
        <v>216</v>
      </c>
    </row>
    <row r="5" spans="1:11">
      <c r="J5" s="42" t="s">
        <v>43</v>
      </c>
    </row>
    <row r="6" spans="1:11">
      <c r="A6" s="75" t="s">
        <v>98</v>
      </c>
      <c r="J6" s="43" t="s">
        <v>44</v>
      </c>
    </row>
    <row r="7" spans="1:11">
      <c r="C7" s="356" t="s">
        <v>109</v>
      </c>
      <c r="D7" s="357"/>
      <c r="E7" s="357"/>
      <c r="F7" s="357"/>
      <c r="G7" s="357"/>
      <c r="H7" s="77"/>
      <c r="I7" s="77"/>
    </row>
    <row r="8" spans="1:11">
      <c r="A8" s="355" t="s">
        <v>99</v>
      </c>
      <c r="B8" s="355"/>
      <c r="C8" s="355" t="s">
        <v>110</v>
      </c>
      <c r="D8" s="355"/>
      <c r="E8" s="355"/>
      <c r="F8" s="355"/>
      <c r="G8" s="355" t="s">
        <v>111</v>
      </c>
      <c r="H8" s="355"/>
      <c r="I8" s="355"/>
      <c r="J8" s="355" t="s">
        <v>112</v>
      </c>
      <c r="K8" s="355"/>
    </row>
    <row r="9" spans="1:11">
      <c r="A9" s="31"/>
      <c r="B9" s="79"/>
      <c r="C9" s="103" t="s">
        <v>118</v>
      </c>
      <c r="D9" s="351" t="str">
        <f>'Worksop Report'!H9</f>
        <v>PT. PUTRA PERKASA ABADI</v>
      </c>
      <c r="E9" s="351"/>
      <c r="F9" s="352"/>
      <c r="G9" s="103" t="s">
        <v>122</v>
      </c>
      <c r="H9" s="351" t="str">
        <f>'Worksop Report'!H11</f>
        <v>AROCS 4042K</v>
      </c>
      <c r="I9" s="352"/>
      <c r="J9" s="103" t="s">
        <v>113</v>
      </c>
      <c r="K9" s="182">
        <f>'Work Order'!F12</f>
        <v>310000020682</v>
      </c>
    </row>
    <row r="10" spans="1:11">
      <c r="A10" s="29"/>
      <c r="B10" s="80"/>
      <c r="C10" s="104" t="s">
        <v>120</v>
      </c>
      <c r="D10" s="348" t="str">
        <f>'Worksop Report'!J9</f>
        <v>ADARO MINERAL INDONESIA</v>
      </c>
      <c r="E10" s="348"/>
      <c r="F10" s="349"/>
      <c r="G10" s="104" t="s">
        <v>123</v>
      </c>
      <c r="H10" s="348" t="str">
        <f>'Worksop Report'!C10</f>
        <v>W1T96421620643170</v>
      </c>
      <c r="I10" s="349"/>
      <c r="J10" s="104" t="s">
        <v>114</v>
      </c>
      <c r="K10" s="80"/>
    </row>
    <row r="11" spans="1:11">
      <c r="A11" s="29"/>
      <c r="B11" s="80"/>
      <c r="C11" s="104"/>
      <c r="D11" s="105"/>
      <c r="E11" s="105"/>
      <c r="F11" s="106"/>
      <c r="G11" s="104" t="s">
        <v>124</v>
      </c>
      <c r="H11" s="348" t="str">
        <f>'Worksop Report'!C11</f>
        <v>471922C0780987</v>
      </c>
      <c r="I11" s="349"/>
      <c r="J11" s="104" t="s">
        <v>115</v>
      </c>
      <c r="K11" s="80"/>
    </row>
    <row r="12" spans="1:11" ht="36">
      <c r="A12" s="29"/>
      <c r="B12" s="80"/>
      <c r="C12" s="107" t="s">
        <v>119</v>
      </c>
      <c r="D12" s="145" t="str">
        <f>'Worksop Report'!C12</f>
        <v>DA42016</v>
      </c>
      <c r="E12" s="105"/>
      <c r="F12" s="106"/>
      <c r="G12" s="108" t="s">
        <v>125</v>
      </c>
      <c r="H12" s="353">
        <f>'Worksop Report'!J10</f>
        <v>0</v>
      </c>
      <c r="I12" s="354"/>
      <c r="J12" s="109" t="s">
        <v>116</v>
      </c>
      <c r="K12" s="80">
        <f>'Worksop Report'!C8</f>
        <v>45815</v>
      </c>
    </row>
    <row r="13" spans="1:11">
      <c r="A13" s="33"/>
      <c r="B13" s="62"/>
      <c r="C13" s="110"/>
      <c r="D13" s="111"/>
      <c r="E13" s="111"/>
      <c r="F13" s="112"/>
      <c r="G13" s="110"/>
      <c r="H13" s="111"/>
      <c r="I13" s="112"/>
      <c r="J13" s="110" t="s">
        <v>117</v>
      </c>
      <c r="K13" s="62"/>
    </row>
    <row r="15" spans="1:11" s="76" customFormat="1" ht="29">
      <c r="A15" s="85" t="s">
        <v>100</v>
      </c>
      <c r="B15" s="85" t="s">
        <v>101</v>
      </c>
      <c r="C15" s="85" t="s">
        <v>102</v>
      </c>
      <c r="D15" s="85" t="s">
        <v>103</v>
      </c>
      <c r="E15" s="85" t="s">
        <v>104</v>
      </c>
      <c r="F15" s="85" t="s">
        <v>105</v>
      </c>
      <c r="G15" s="350" t="s">
        <v>106</v>
      </c>
      <c r="H15" s="350"/>
      <c r="I15" s="350"/>
      <c r="J15" s="85" t="s">
        <v>107</v>
      </c>
      <c r="K15" s="85" t="s">
        <v>108</v>
      </c>
    </row>
    <row r="16" spans="1:11">
      <c r="A16" s="60"/>
      <c r="B16" s="206" t="s">
        <v>254</v>
      </c>
      <c r="C16" s="52"/>
      <c r="D16" s="52"/>
      <c r="E16" s="52"/>
      <c r="F16" s="209">
        <v>1</v>
      </c>
      <c r="G16" s="342" t="s">
        <v>255</v>
      </c>
      <c r="H16" s="343"/>
      <c r="I16" s="344"/>
      <c r="J16" s="52"/>
      <c r="K16" s="52"/>
    </row>
    <row r="17" spans="1:11">
      <c r="A17" s="30">
        <v>2</v>
      </c>
      <c r="B17" s="206" t="s">
        <v>256</v>
      </c>
      <c r="C17" s="52"/>
      <c r="D17" s="52"/>
      <c r="E17" s="52"/>
      <c r="F17" s="209">
        <v>1</v>
      </c>
      <c r="G17" s="345" t="s">
        <v>257</v>
      </c>
      <c r="H17" s="346"/>
      <c r="I17" s="347"/>
      <c r="J17" s="52"/>
      <c r="K17" s="52"/>
    </row>
    <row r="18" spans="1:11">
      <c r="A18" s="30">
        <v>3</v>
      </c>
      <c r="B18" s="206" t="s">
        <v>258</v>
      </c>
      <c r="C18" s="52"/>
      <c r="D18" s="52"/>
      <c r="E18" s="52"/>
      <c r="F18" s="209">
        <v>7</v>
      </c>
      <c r="G18" s="345" t="s">
        <v>259</v>
      </c>
      <c r="H18" s="346"/>
      <c r="I18" s="347"/>
      <c r="J18" s="52"/>
      <c r="K18" s="52"/>
    </row>
    <row r="19" spans="1:11">
      <c r="A19" s="30">
        <v>4</v>
      </c>
      <c r="B19" s="206" t="s">
        <v>260</v>
      </c>
      <c r="C19" s="52"/>
      <c r="D19" s="52"/>
      <c r="E19" s="52"/>
      <c r="F19" s="209">
        <v>6</v>
      </c>
      <c r="G19" s="345" t="s">
        <v>261</v>
      </c>
      <c r="H19" s="346"/>
      <c r="I19" s="347"/>
      <c r="J19" s="52"/>
      <c r="K19" s="52"/>
    </row>
    <row r="20" spans="1:11">
      <c r="A20" s="30">
        <v>5</v>
      </c>
      <c r="B20" s="207" t="s">
        <v>262</v>
      </c>
      <c r="C20" s="52"/>
      <c r="D20" s="52"/>
      <c r="E20" s="52"/>
      <c r="F20" s="209">
        <v>6</v>
      </c>
      <c r="G20" s="345" t="s">
        <v>263</v>
      </c>
      <c r="H20" s="346"/>
      <c r="I20" s="347"/>
      <c r="J20" s="52"/>
      <c r="K20" s="52"/>
    </row>
    <row r="21" spans="1:11">
      <c r="A21" s="30">
        <v>6</v>
      </c>
      <c r="B21" s="208" t="s">
        <v>264</v>
      </c>
      <c r="C21" s="52"/>
      <c r="D21" s="52"/>
      <c r="E21" s="52"/>
      <c r="F21" s="210">
        <v>6</v>
      </c>
      <c r="G21" s="345" t="s">
        <v>263</v>
      </c>
      <c r="H21" s="346"/>
      <c r="I21" s="347"/>
      <c r="J21" s="52"/>
      <c r="K21" s="52"/>
    </row>
    <row r="22" spans="1:11">
      <c r="A22" s="30">
        <v>7</v>
      </c>
      <c r="B22" s="183"/>
      <c r="C22" s="52"/>
      <c r="D22" s="52"/>
      <c r="E22" s="52"/>
      <c r="F22" s="199"/>
      <c r="G22" s="183"/>
      <c r="H22" s="183"/>
      <c r="I22" s="183"/>
      <c r="J22" s="52"/>
      <c r="K22" s="52"/>
    </row>
    <row r="23" spans="1:11">
      <c r="A23" s="30">
        <v>8</v>
      </c>
      <c r="B23" s="183"/>
      <c r="C23" s="52"/>
      <c r="D23" s="52"/>
      <c r="E23" s="52"/>
      <c r="F23" s="172"/>
      <c r="G23" s="183"/>
      <c r="H23" s="183"/>
      <c r="I23" s="183"/>
      <c r="J23" s="52"/>
      <c r="K23" s="52"/>
    </row>
    <row r="24" spans="1:11">
      <c r="A24" s="30">
        <v>9</v>
      </c>
      <c r="B24" s="52"/>
      <c r="C24" s="52"/>
      <c r="D24" s="52"/>
      <c r="E24" s="52"/>
      <c r="F24" s="30"/>
      <c r="G24" s="329"/>
      <c r="H24" s="329"/>
      <c r="I24" s="329"/>
      <c r="J24" s="52"/>
      <c r="K24" s="52"/>
    </row>
    <row r="25" spans="1:11">
      <c r="A25" s="30">
        <v>10</v>
      </c>
      <c r="B25" s="52"/>
      <c r="C25" s="52"/>
      <c r="D25" s="52"/>
      <c r="E25" s="52"/>
      <c r="F25" s="30"/>
      <c r="G25" s="329"/>
      <c r="H25" s="329"/>
      <c r="I25" s="329"/>
      <c r="J25" s="52"/>
      <c r="K25" s="52"/>
    </row>
    <row r="26" spans="1:11">
      <c r="A26" s="30">
        <v>11</v>
      </c>
      <c r="B26" s="52"/>
      <c r="C26" s="52"/>
      <c r="D26" s="52"/>
      <c r="E26" s="52"/>
      <c r="F26" s="30"/>
      <c r="G26" s="329"/>
      <c r="H26" s="329"/>
      <c r="I26" s="329"/>
      <c r="J26" s="52"/>
      <c r="K26" s="52"/>
    </row>
    <row r="27" spans="1:11">
      <c r="A27" s="30">
        <v>12</v>
      </c>
      <c r="B27" s="52"/>
      <c r="C27" s="52"/>
      <c r="D27" s="52"/>
      <c r="E27" s="52"/>
      <c r="F27" s="30"/>
      <c r="G27" s="329"/>
      <c r="H27" s="329"/>
      <c r="I27" s="329"/>
      <c r="J27" s="52"/>
      <c r="K27" s="52"/>
    </row>
    <row r="28" spans="1:11">
      <c r="A28" s="30">
        <v>13</v>
      </c>
      <c r="B28" s="52"/>
      <c r="C28" s="52"/>
      <c r="D28" s="52"/>
      <c r="E28" s="52"/>
      <c r="F28" s="30"/>
      <c r="G28" s="329"/>
      <c r="H28" s="329"/>
      <c r="I28" s="329"/>
      <c r="J28" s="52"/>
      <c r="K28" s="52"/>
    </row>
    <row r="29" spans="1:11">
      <c r="A29" s="30">
        <v>14</v>
      </c>
      <c r="B29" s="52"/>
      <c r="C29" s="52"/>
      <c r="D29" s="52"/>
      <c r="E29" s="52"/>
      <c r="F29" s="30"/>
      <c r="G29" s="329"/>
      <c r="H29" s="329"/>
      <c r="I29" s="329"/>
      <c r="J29" s="52"/>
      <c r="K29" s="52"/>
    </row>
    <row r="30" spans="1:11" s="46" customFormat="1">
      <c r="A30" s="305"/>
      <c r="B30" s="254"/>
      <c r="C30" s="254"/>
      <c r="D30" s="254"/>
      <c r="E30" s="254"/>
      <c r="F30" s="254"/>
      <c r="G30" s="254"/>
      <c r="H30" s="254"/>
      <c r="I30" s="31" t="s">
        <v>126</v>
      </c>
      <c r="J30" s="84" t="s">
        <v>127</v>
      </c>
      <c r="K30" s="32" t="s">
        <v>128</v>
      </c>
    </row>
    <row r="31" spans="1:11">
      <c r="A31" s="307"/>
      <c r="B31" s="219"/>
      <c r="C31" s="219"/>
      <c r="D31" s="219"/>
      <c r="E31" s="219"/>
      <c r="F31" s="219"/>
      <c r="G31" s="219"/>
      <c r="H31" s="219"/>
      <c r="I31" s="81"/>
      <c r="J31" s="83"/>
      <c r="K31" s="80"/>
    </row>
    <row r="32" spans="1:11">
      <c r="A32" s="307"/>
      <c r="B32" s="219"/>
      <c r="C32" s="219"/>
      <c r="D32" s="219"/>
      <c r="E32" s="219"/>
      <c r="F32" s="219"/>
      <c r="G32" s="219"/>
      <c r="H32" s="219"/>
      <c r="I32" s="81"/>
      <c r="J32" s="83"/>
      <c r="K32" s="80"/>
    </row>
    <row r="33" spans="1:11">
      <c r="A33" s="309"/>
      <c r="B33" s="259"/>
      <c r="C33" s="259"/>
      <c r="D33" s="259"/>
      <c r="E33" s="259"/>
      <c r="F33" s="259"/>
      <c r="G33" s="259"/>
      <c r="H33" s="259"/>
      <c r="I33" s="61"/>
      <c r="J33" s="113" t="s">
        <v>247</v>
      </c>
      <c r="K33" s="62"/>
    </row>
    <row r="35" spans="1:11">
      <c r="B35" s="86" t="s">
        <v>36</v>
      </c>
    </row>
    <row r="36" spans="1:11">
      <c r="B36" s="86" t="s">
        <v>37</v>
      </c>
    </row>
  </sheetData>
  <mergeCells count="25">
    <mergeCell ref="A8:B8"/>
    <mergeCell ref="C7:G7"/>
    <mergeCell ref="C8:F8"/>
    <mergeCell ref="G8:I8"/>
    <mergeCell ref="J8:K8"/>
    <mergeCell ref="D10:F10"/>
    <mergeCell ref="G15:I15"/>
    <mergeCell ref="H9:I9"/>
    <mergeCell ref="H10:I10"/>
    <mergeCell ref="H11:I11"/>
    <mergeCell ref="H12:I12"/>
    <mergeCell ref="D9:F9"/>
    <mergeCell ref="G16:I16"/>
    <mergeCell ref="G17:I17"/>
    <mergeCell ref="G28:I28"/>
    <mergeCell ref="G29:I29"/>
    <mergeCell ref="A30:H33"/>
    <mergeCell ref="G24:I24"/>
    <mergeCell ref="G25:I25"/>
    <mergeCell ref="G26:I26"/>
    <mergeCell ref="G27:I27"/>
    <mergeCell ref="G18:I18"/>
    <mergeCell ref="G19:I19"/>
    <mergeCell ref="G20:I20"/>
    <mergeCell ref="G21:I21"/>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topLeftCell="A7" zoomScale="85" zoomScaleNormal="85" zoomScaleSheetLayoutView="85" workbookViewId="0">
      <selection activeCell="G13" sqref="G13"/>
    </sheetView>
  </sheetViews>
  <sheetFormatPr defaultRowHeight="14.5"/>
  <cols>
    <col min="2" max="2" width="5.36328125" style="46" customWidth="1"/>
    <col min="3" max="3" width="15.36328125" bestFit="1" customWidth="1"/>
    <col min="4" max="4" width="23.36328125" customWidth="1"/>
    <col min="5" max="5" width="14.36328125" customWidth="1"/>
    <col min="6" max="6" width="5.7265625" style="46" customWidth="1"/>
    <col min="7" max="7" width="20" customWidth="1"/>
    <col min="8" max="8" width="19.26953125" customWidth="1"/>
    <col min="9" max="9" width="16.08984375" customWidth="1"/>
    <col min="10" max="10" width="5.81640625" style="46" customWidth="1"/>
    <col min="11" max="11" width="18.1796875" bestFit="1" customWidth="1"/>
    <col min="12" max="12" width="21.08984375" customWidth="1"/>
  </cols>
  <sheetData>
    <row r="2" spans="1:15">
      <c r="A2" s="130" t="s">
        <v>216</v>
      </c>
    </row>
    <row r="6" spans="1:15" ht="15.5">
      <c r="D6" s="100" t="s">
        <v>206</v>
      </c>
      <c r="I6" s="87" t="s">
        <v>41</v>
      </c>
      <c r="J6" s="128"/>
    </row>
    <row r="7" spans="1:15" ht="19.5" customHeight="1">
      <c r="D7" s="101" t="s">
        <v>207</v>
      </c>
      <c r="H7" s="66"/>
      <c r="I7" s="88" t="s">
        <v>42</v>
      </c>
      <c r="J7" s="129"/>
    </row>
    <row r="8" spans="1:15">
      <c r="A8" t="s">
        <v>150</v>
      </c>
    </row>
    <row r="10" spans="1:15">
      <c r="C10" s="49" t="s">
        <v>151</v>
      </c>
      <c r="D10" s="89" t="str">
        <f>'Worksop Report'!H9</f>
        <v>PT. PUTRA PERKASA ABADI</v>
      </c>
      <c r="G10" s="49" t="s">
        <v>153</v>
      </c>
      <c r="H10" s="89"/>
      <c r="K10" s="361" t="s">
        <v>155</v>
      </c>
      <c r="L10" s="362"/>
    </row>
    <row r="11" spans="1:15">
      <c r="C11" s="49" t="s">
        <v>152</v>
      </c>
      <c r="D11" s="89"/>
      <c r="G11" s="49" t="s">
        <v>154</v>
      </c>
      <c r="H11" s="89"/>
      <c r="K11" s="49" t="s">
        <v>156</v>
      </c>
      <c r="L11" s="89" t="str">
        <f>'Worksop Report'!I123</f>
        <v xml:space="preserve">DIDIK </v>
      </c>
    </row>
    <row r="12" spans="1:15">
      <c r="K12" s="49" t="s">
        <v>157</v>
      </c>
      <c r="L12" s="147"/>
    </row>
    <row r="14" spans="1:15">
      <c r="C14" s="370" t="s">
        <v>158</v>
      </c>
      <c r="D14" s="371"/>
      <c r="G14" s="369" t="s">
        <v>175</v>
      </c>
      <c r="H14" s="369"/>
      <c r="K14" s="365" t="s">
        <v>186</v>
      </c>
      <c r="L14" s="365"/>
    </row>
    <row r="15" spans="1:15" ht="18.5" customHeight="1">
      <c r="B15" s="138" t="s">
        <v>22</v>
      </c>
      <c r="C15" s="367" t="s">
        <v>159</v>
      </c>
      <c r="D15" s="368"/>
      <c r="F15" s="138" t="s">
        <v>22</v>
      </c>
      <c r="G15" s="363" t="s">
        <v>176</v>
      </c>
      <c r="H15" s="363"/>
      <c r="J15" s="138" t="s">
        <v>22</v>
      </c>
      <c r="K15" s="363" t="s">
        <v>187</v>
      </c>
      <c r="L15" s="363"/>
      <c r="O15" s="116" t="s">
        <v>22</v>
      </c>
    </row>
    <row r="16" spans="1:15" ht="20" customHeight="1">
      <c r="B16" s="138" t="s">
        <v>22</v>
      </c>
      <c r="C16" s="372" t="s">
        <v>160</v>
      </c>
      <c r="D16" s="373"/>
      <c r="F16" s="138" t="s">
        <v>22</v>
      </c>
      <c r="G16" s="358" t="s">
        <v>169</v>
      </c>
      <c r="H16" s="358"/>
      <c r="J16" s="138" t="s">
        <v>22</v>
      </c>
      <c r="K16" s="358" t="s">
        <v>188</v>
      </c>
      <c r="L16" s="358"/>
      <c r="O16" s="117" t="s">
        <v>208</v>
      </c>
    </row>
    <row r="17" spans="2:12" ht="18" customHeight="1">
      <c r="B17" s="138" t="s">
        <v>22</v>
      </c>
      <c r="C17" s="367" t="s">
        <v>161</v>
      </c>
      <c r="D17" s="368"/>
      <c r="F17" s="138" t="s">
        <v>22</v>
      </c>
      <c r="G17" s="363" t="s">
        <v>177</v>
      </c>
      <c r="H17" s="363"/>
      <c r="J17" s="138" t="s">
        <v>22</v>
      </c>
      <c r="K17" s="364" t="s">
        <v>189</v>
      </c>
      <c r="L17" s="364"/>
    </row>
    <row r="18" spans="2:12" ht="18" customHeight="1">
      <c r="B18" s="138" t="s">
        <v>22</v>
      </c>
      <c r="C18" s="372" t="s">
        <v>162</v>
      </c>
      <c r="D18" s="373"/>
      <c r="F18" s="138" t="s">
        <v>22</v>
      </c>
      <c r="G18" s="358" t="s">
        <v>160</v>
      </c>
      <c r="H18" s="358"/>
      <c r="J18" s="138" t="s">
        <v>22</v>
      </c>
      <c r="K18" s="358" t="s">
        <v>190</v>
      </c>
      <c r="L18" s="358"/>
    </row>
    <row r="19" spans="2:12" ht="18" customHeight="1">
      <c r="B19" s="138" t="s">
        <v>22</v>
      </c>
      <c r="C19" s="367" t="s">
        <v>163</v>
      </c>
      <c r="D19" s="368"/>
      <c r="F19" s="138" t="s">
        <v>22</v>
      </c>
      <c r="G19" s="363" t="s">
        <v>178</v>
      </c>
      <c r="H19" s="363"/>
      <c r="J19" s="138" t="s">
        <v>22</v>
      </c>
      <c r="K19" s="363" t="s">
        <v>190</v>
      </c>
      <c r="L19" s="363"/>
    </row>
    <row r="20" spans="2:12" ht="18" customHeight="1">
      <c r="B20" s="138" t="s">
        <v>22</v>
      </c>
      <c r="C20" s="372" t="s">
        <v>164</v>
      </c>
      <c r="D20" s="373"/>
      <c r="F20" s="138" t="s">
        <v>22</v>
      </c>
      <c r="G20" s="358" t="s">
        <v>179</v>
      </c>
      <c r="H20" s="358"/>
      <c r="J20" s="138" t="s">
        <v>22</v>
      </c>
      <c r="K20" s="358" t="s">
        <v>190</v>
      </c>
      <c r="L20" s="358"/>
    </row>
    <row r="21" spans="2:12" ht="18" customHeight="1">
      <c r="B21" s="138" t="s">
        <v>22</v>
      </c>
      <c r="C21" s="367" t="s">
        <v>165</v>
      </c>
      <c r="D21" s="368"/>
      <c r="F21" s="138" t="s">
        <v>22</v>
      </c>
      <c r="G21" s="363" t="s">
        <v>180</v>
      </c>
      <c r="H21" s="363"/>
      <c r="J21" s="138" t="s">
        <v>22</v>
      </c>
      <c r="K21" s="363" t="s">
        <v>190</v>
      </c>
      <c r="L21" s="363"/>
    </row>
    <row r="22" spans="2:12" ht="27.5" customHeight="1">
      <c r="B22" s="138" t="s">
        <v>22</v>
      </c>
      <c r="C22" s="372" t="s">
        <v>166</v>
      </c>
      <c r="D22" s="373"/>
      <c r="F22" s="138" t="s">
        <v>22</v>
      </c>
      <c r="G22" s="358" t="s">
        <v>181</v>
      </c>
      <c r="H22" s="358"/>
      <c r="J22" s="138" t="s">
        <v>22</v>
      </c>
      <c r="K22" s="358" t="s">
        <v>190</v>
      </c>
      <c r="L22" s="358"/>
    </row>
    <row r="23" spans="2:12" ht="18.5" customHeight="1">
      <c r="B23" s="120"/>
      <c r="F23" s="138" t="s">
        <v>22</v>
      </c>
      <c r="G23" s="363" t="s">
        <v>182</v>
      </c>
      <c r="H23" s="363"/>
      <c r="K23" s="363" t="s">
        <v>190</v>
      </c>
      <c r="L23" s="363"/>
    </row>
    <row r="24" spans="2:12" ht="21">
      <c r="B24" s="120"/>
      <c r="C24" s="365" t="s">
        <v>167</v>
      </c>
      <c r="D24" s="365"/>
      <c r="F24" s="119"/>
      <c r="G24" s="365" t="s">
        <v>183</v>
      </c>
      <c r="H24" s="365"/>
      <c r="K24" s="365" t="s">
        <v>191</v>
      </c>
      <c r="L24" s="365"/>
    </row>
    <row r="25" spans="2:12" ht="18.5" customHeight="1">
      <c r="B25" s="138" t="s">
        <v>22</v>
      </c>
      <c r="C25" s="363" t="s">
        <v>168</v>
      </c>
      <c r="D25" s="363"/>
      <c r="F25" s="138" t="s">
        <v>22</v>
      </c>
      <c r="G25" s="363" t="s">
        <v>184</v>
      </c>
      <c r="H25" s="363"/>
      <c r="J25" s="138" t="s">
        <v>22</v>
      </c>
      <c r="K25" s="363" t="s">
        <v>192</v>
      </c>
      <c r="L25" s="363"/>
    </row>
    <row r="26" spans="2:12" ht="18.5" customHeight="1">
      <c r="B26" s="138" t="s">
        <v>22</v>
      </c>
      <c r="C26" s="358" t="s">
        <v>169</v>
      </c>
      <c r="D26" s="358"/>
      <c r="F26" s="138" t="s">
        <v>22</v>
      </c>
      <c r="G26" s="358" t="s">
        <v>185</v>
      </c>
      <c r="H26" s="358"/>
      <c r="J26" s="138" t="s">
        <v>22</v>
      </c>
      <c r="K26" s="358" t="s">
        <v>193</v>
      </c>
      <c r="L26" s="358"/>
    </row>
    <row r="27" spans="2:12" ht="18.5">
      <c r="B27" s="138" t="s">
        <v>22</v>
      </c>
      <c r="C27" s="363" t="s">
        <v>170</v>
      </c>
      <c r="D27" s="363"/>
      <c r="J27" s="138" t="s">
        <v>22</v>
      </c>
      <c r="K27" s="363" t="s">
        <v>194</v>
      </c>
      <c r="L27" s="363"/>
    </row>
    <row r="28" spans="2:12" ht="18.5" customHeight="1">
      <c r="B28" s="138" t="s">
        <v>22</v>
      </c>
      <c r="C28" s="358" t="s">
        <v>171</v>
      </c>
      <c r="D28" s="358"/>
      <c r="J28" s="138" t="s">
        <v>22</v>
      </c>
      <c r="K28" s="358" t="s">
        <v>195</v>
      </c>
      <c r="L28" s="358"/>
    </row>
    <row r="29" spans="2:12" ht="18.5">
      <c r="B29" s="138" t="s">
        <v>22</v>
      </c>
      <c r="C29" s="363" t="s">
        <v>172</v>
      </c>
      <c r="D29" s="363"/>
      <c r="J29" s="138" t="s">
        <v>22</v>
      </c>
      <c r="K29" s="363"/>
      <c r="L29" s="363"/>
    </row>
    <row r="30" spans="2:12" ht="18.5">
      <c r="B30" s="138" t="s">
        <v>22</v>
      </c>
      <c r="C30" s="358" t="s">
        <v>173</v>
      </c>
      <c r="D30" s="358"/>
      <c r="J30" s="138" t="s">
        <v>22</v>
      </c>
      <c r="K30" s="366"/>
      <c r="L30" s="366"/>
    </row>
    <row r="31" spans="2:12" ht="18.5">
      <c r="B31" s="138" t="s">
        <v>22</v>
      </c>
      <c r="C31" s="363" t="s">
        <v>174</v>
      </c>
      <c r="D31" s="363"/>
      <c r="J31" s="138" t="s">
        <v>22</v>
      </c>
      <c r="K31" s="363"/>
      <c r="L31" s="363"/>
    </row>
    <row r="32" spans="2:12" ht="18.5">
      <c r="J32" s="138" t="s">
        <v>22</v>
      </c>
    </row>
    <row r="33" spans="2:11">
      <c r="B33" s="121" t="s">
        <v>196</v>
      </c>
    </row>
    <row r="34" spans="2:11" ht="18.5">
      <c r="B34" s="122" t="s">
        <v>205</v>
      </c>
      <c r="C34" s="137"/>
      <c r="D34" s="78" t="s">
        <v>100</v>
      </c>
      <c r="E34" s="137"/>
      <c r="F34" s="57"/>
      <c r="J34" s="359" t="s">
        <v>203</v>
      </c>
      <c r="K34" s="359"/>
    </row>
    <row r="35" spans="2:11">
      <c r="B35" s="123" t="s">
        <v>197</v>
      </c>
      <c r="C35" s="64"/>
      <c r="D35" s="64"/>
      <c r="E35" s="64"/>
      <c r="F35" s="51"/>
      <c r="G35" s="54"/>
      <c r="H35" s="54"/>
      <c r="I35" s="81"/>
    </row>
    <row r="36" spans="2:11">
      <c r="B36" s="124" t="s">
        <v>198</v>
      </c>
      <c r="C36" s="82"/>
      <c r="D36" s="82"/>
      <c r="E36" s="82"/>
      <c r="F36" s="32"/>
      <c r="G36" s="83"/>
      <c r="H36" s="83"/>
    </row>
    <row r="37" spans="2:11">
      <c r="B37" s="125" t="s">
        <v>199</v>
      </c>
      <c r="C37" s="73"/>
      <c r="D37" s="73"/>
      <c r="E37" s="73"/>
      <c r="F37" s="34"/>
      <c r="G37" s="83"/>
      <c r="H37" s="83"/>
    </row>
    <row r="38" spans="2:11">
      <c r="B38" s="123" t="s">
        <v>200</v>
      </c>
      <c r="C38" s="64"/>
      <c r="D38" s="64"/>
      <c r="E38" s="64"/>
      <c r="F38" s="51"/>
      <c r="G38" s="99" t="s">
        <v>201</v>
      </c>
      <c r="H38" s="99" t="s">
        <v>202</v>
      </c>
      <c r="I38" s="102"/>
      <c r="J38" s="360" t="s">
        <v>204</v>
      </c>
      <c r="K38" s="360"/>
    </row>
    <row r="40" spans="2:11">
      <c r="B40" s="126" t="s">
        <v>36</v>
      </c>
    </row>
    <row r="41" spans="2:11">
      <c r="B41" s="127" t="s">
        <v>37</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ADMIN SWI</cp:lastModifiedBy>
  <cp:lastPrinted>2023-03-07T07:13:31Z</cp:lastPrinted>
  <dcterms:created xsi:type="dcterms:W3CDTF">2023-02-24T02:55:38Z</dcterms:created>
  <dcterms:modified xsi:type="dcterms:W3CDTF">2025-06-21T03:27:23Z</dcterms:modified>
</cp:coreProperties>
</file>