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REPORTING WARANTY+ SERVICE +PDI ALL UNIT\REPORTING WARANTY ALL UNIT\AXOR DT\DA52524 ALTERNATOR\"/>
    </mc:Choice>
  </mc:AlternateContent>
  <xr:revisionPtr revIDLastSave="0" documentId="13_ncr:1_{A4BE0210-26BD-42E3-8818-94A080DB71B9}"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Sheet2" sheetId="12" state="hidden" r:id="rId4"/>
    <sheet name="Sheet1" sheetId="11" state="hidden" r:id="rId5"/>
    <sheet name="Pre Order" sheetId="2" r:id="rId6"/>
    <sheet name="Work Order" sheetId="3" r:id="rId7"/>
    <sheet name="Part Request" sheetId="4" r:id="rId8"/>
    <sheet name="Final Control" sheetId="6" r:id="rId9"/>
  </sheets>
  <definedNames>
    <definedName name="_xlnm.Print_Area" localSheetId="8">'Final Control'!$A$2:$L$43</definedName>
    <definedName name="_xlnm.Print_Area" localSheetId="7">'Part Request'!$A$1:$K$39</definedName>
    <definedName name="_xlnm.Print_Area" localSheetId="5">'Pre Order'!$A$1:$I$67</definedName>
    <definedName name="_xlnm.Print_Area" localSheetId="1">'Time Sheet'!$A$1:$K$48</definedName>
    <definedName name="_xlnm.Print_Area" localSheetId="6">'Work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0" l="1"/>
  <c r="L11" i="6" l="1"/>
  <c r="D10" i="6"/>
  <c r="B11" i="5"/>
  <c r="J33" i="4"/>
  <c r="K12" i="4"/>
  <c r="H12" i="4"/>
  <c r="H11" i="4"/>
  <c r="H10" i="4"/>
  <c r="H9" i="4"/>
  <c r="D12" i="4"/>
  <c r="D10" i="4"/>
  <c r="D9" i="4"/>
  <c r="G20" i="3"/>
  <c r="C20" i="3"/>
  <c r="C18" i="3"/>
  <c r="A20" i="3"/>
  <c r="A18" i="3"/>
  <c r="E14" i="2"/>
  <c r="E14" i="3" s="1"/>
  <c r="G12" i="2"/>
  <c r="F12" i="3"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<sst xmlns="http://schemas.openxmlformats.org/spreadsheetml/2006/main" count="426" uniqueCount="271">
  <si>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</si>
  <si>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</si>
  <si>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</si>
  <si>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</si>
  <si>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</si>
  <si>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</si>
  <si>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</si>
  <si>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</si>
  <si>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</si>
  <si>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</si>
  <si>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</si>
  <si>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</si>
  <si>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</si>
  <si>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</si>
  <si>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</si>
  <si>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</si>
  <si>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</si>
  <si>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</si>
  <si>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</si>
  <si>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</si>
  <si>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</si>
  <si>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</si>
  <si>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</si>
  <si>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</si>
  <si>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</si>
  <si>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</si>
  <si>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</si>
  <si>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</si>
  <si>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</si>
  <si>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</si>
  <si>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</si>
  <si>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</si>
  <si>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</si>
  <si>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</si>
  <si>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</si>
  <si>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</si>
  <si>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</si>
  <si>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</si>
  <si>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</si>
  <si>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</si>
  <si>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</si>
  <si>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</si>
  <si>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</si>
  <si>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</si>
  <si>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</si>
  <si>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</si>
  <si>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</si>
  <si>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</si>
  <si>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</si>
  <si>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</si>
  <si>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</si>
  <si>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</si>
  <si>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</si>
  <si>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</si>
  <si>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</si>
  <si>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</si>
  <si>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</si>
  <si>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</si>
  <si>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</si>
  <si>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</si>
  <si>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</si>
  <si>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</si>
  <si>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</si>
  <si>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</si>
  <si>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</si>
  <si>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</si>
  <si>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</si>
  <si>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</si>
  <si>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</si>
  <si>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</si>
  <si>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</si>
  <si>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</si>
  <si>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</si>
  <si>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</si>
  <si>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</si>
  <si>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</si>
  <si>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</si>
  <si>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</si>
  <si>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</si>
  <si>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</si>
  <si>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</si>
  <si>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</si>
  <si>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</si>
  <si>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</si>
  <si>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</si>
  <si>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</si>
  <si>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</si>
  <si>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</si>
  <si>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</si>
  <si>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</si>
  <si>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</si>
  <si>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</si>
  <si>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</si>
  <si>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</si>
  <si>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</si>
  <si>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</si>
  <si>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</si>
  <si>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</si>
  <si>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</si>
  <si>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</si>
  <si>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</si>
  <si>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</si>
  <si>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</si>
  <si>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</si>
  <si>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</si>
  <si>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</si>
  <si>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</si>
  <si>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</si>
  <si>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</si>
  <si>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</si>
  <si>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</si>
  <si>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</si>
  <si>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</si>
  <si>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</si>
  <si>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</si>
  <si>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</si>
  <si>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</si>
  <si>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</si>
  <si>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</si>
  <si>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</si>
  <si>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</si>
  <si>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</si>
  <si>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</si>
  <si>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</si>
  <si>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</si>
  <si>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</si>
  <si>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</si>
  <si>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</si>
  <si>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</si>
  <si>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</si>
  <si>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</si>
  <si>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</si>
  <si>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</si>
  <si>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</si>
  <si>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</si>
  <si>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</si>
  <si>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</si>
  <si>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</si>
  <si>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</si>
  <si>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</si>
  <si>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</si>
  <si>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</si>
  <si>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</si>
  <si>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</si>
  <si>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</si>
  <si>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</si>
  <si>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</si>
  <si>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</si>
  <si>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</si>
  <si>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</si>
  <si>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</si>
  <si>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</si>
  <si>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</si>
  <si>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</si>
  <si>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</si>
  <si>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</si>
  <si>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</si>
  <si>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</si>
  <si>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</si>
  <si>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</si>
  <si>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</si>
  <si>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</si>
  <si>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</si>
  <si>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</si>
  <si>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</si>
  <si>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</si>
  <si>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</si>
  <si>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</si>
  <si>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</si>
  <si>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</si>
  <si>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</si>
  <si>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</si>
  <si>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</si>
  <si>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</si>
  <si>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</si>
  <si>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</si>
  <si>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</si>
  <si>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</si>
  <si>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</si>
  <si>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</si>
  <si>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</si>
  <si>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</si>
  <si>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</si>
  <si>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</si>
  <si>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</si>
  <si>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</si>
  <si>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</si>
  <si>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</si>
  <si>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</si>
  <si>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</si>
  <si>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</si>
  <si>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</si>
  <si>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</si>
  <si>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</si>
  <si>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</si>
  <si>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</si>
  <si>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</si>
  <si>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</si>
  <si>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</si>
  <si>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</si>
  <si>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</si>
  <si>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</si>
  <si>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</si>
  <si>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</si>
  <si>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</si>
  <si>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</si>
  <si>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</si>
  <si>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</si>
  <si>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</si>
  <si>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</si>
  <si>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</si>
  <si>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</si>
  <si>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</si>
  <si>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</si>
  <si>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</si>
  <si>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</si>
  <si>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</si>
  <si>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</si>
  <si>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</si>
  <si>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</si>
  <si>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</si>
  <si>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</si>
  <si>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</si>
  <si>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</si>
  <si>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</si>
  <si>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RESULT :</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</si>
  <si>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</si>
  <si>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</si>
  <si>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</si>
  <si>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</si>
  <si>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</si>
  <si>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</si>
  <si>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</si>
  <si>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</si>
  <si>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</si>
  <si>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PT. ANTAREJA MAHADA MAKMUR</t>
  </si>
  <si>
    <t>PT MIFA</t>
  </si>
  <si>
    <t>ANANDA IRFAN S</t>
  </si>
  <si>
    <t>CCJIEJ</t>
  </si>
  <si>
    <t xml:space="preserve">   OB operation</t>
  </si>
  <si>
    <t>PICTURE PART</t>
  </si>
  <si>
    <t>UNIT</t>
  </si>
  <si>
    <t>KM</t>
  </si>
  <si>
    <t>HM</t>
  </si>
  <si>
    <t>VIN</t>
  </si>
  <si>
    <t>AXOR 2528 CH</t>
  </si>
  <si>
    <t>CHECK VOLTAGE BATTERY</t>
  </si>
  <si>
    <t>9,6V</t>
  </si>
  <si>
    <t>attachment picture 1</t>
  </si>
  <si>
    <t>CHECK ERROR CODE</t>
  </si>
  <si>
    <t>FR 3032,4041,1125</t>
  </si>
  <si>
    <t>attachment picture 2</t>
  </si>
  <si>
    <t>0.001 V</t>
  </si>
  <si>
    <t>NOT OK(STD 04V TO 0,6V)</t>
  </si>
  <si>
    <t>attachment picture 3</t>
  </si>
  <si>
    <t>CHECK TERMINAL 2 ALTERNATOR</t>
  </si>
  <si>
    <t>OL</t>
  </si>
  <si>
    <t>attachment picture 4</t>
  </si>
  <si>
    <t>PADA 2 MARET 2025 MEKANIK MENDAPATKAN LAPORAN UNIT DA52524 BD CAN'T START,&amp; LAYAR MONITOR PADAM.DAN MEKANIK MEMERIKSA VOLTASE BATTERY DAN DIDAPATI HANYA 9,6V,LALU MEKANIK MENJUMPER BATTERY MENGGUNAKAN 24VDC UNTUK MERUNNING UNIT,SETELAH UNIT RUNNING DAN DI CEK OUTPUT ALTERNATORNYA HANYA -+20V.LALU SELANJUTNYA MEKANIK MELEPAS ALTERNATOR DAN MEMERIKSA TERMINAL 1 &amp; 2 ALTERNATOR DAN HASILNYA TERMINAL 1 (0,001V) DAN TERMINAL 2 OL(OPEN LOAD) (*UNTUK STD TERMINAL 1&amp;2 04V TO 0,6V). SETELAH PEMERIKSAAN &amp; MEMVONIS BAHWA ALTERNATOR RUSAK,MEKANIK MENGGANTI ALTERNATOR BARU HASILNYA UNIT BISA CHARGING KEMBALI(28V) DAN UNIT RFU</t>
  </si>
  <si>
    <t>TEST &amp; CHECK</t>
  </si>
  <si>
    <t>28 V</t>
  </si>
  <si>
    <t>CHECK OUTPUT ALTERNATOR(RUNNING)</t>
  </si>
  <si>
    <t>20 V</t>
  </si>
  <si>
    <t>attachment picture 5</t>
  </si>
  <si>
    <t>MFJ400243PJ002301</t>
  </si>
  <si>
    <t>400953D0142510</t>
  </si>
  <si>
    <t>DA52524</t>
  </si>
  <si>
    <t>A4001541702</t>
  </si>
  <si>
    <t xml:space="preserve">LUALTERNATOR / 24V / 80A - MFR ALTERNAT </t>
  </si>
  <si>
    <t>CAN'T START</t>
  </si>
  <si>
    <t>10868KM/5931H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</si>
</sst>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8"/>
      <color rgb="FFFFFFFF"/>
      <name val="Cooper Black"/>
      <family val="1"/>
    </font>
    <font>
      <sz val="8"/>
      <color theme="1"/>
      <name val="Calibri"/>
      <family val="2"/>
      <scheme val="minor"/>
    </font>
  </fonts>
  <fills count="12">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45">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double">
        <color rgb="FF3F3F3F"/>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7">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 fillId="0" borderId="0" xfId="0" applyFont="1" applyAlignment="1">
      <alignment vertical="top"/>
    </xf>
    <xf numFmtId="0" fontId="55" fillId="0" borderId="0" xfId="0" applyFont="1" applyAlignment="1">
      <alignment horizontal="center"/>
    </xf>
    <xf numFmtId="0" fontId="49" fillId="0" borderId="0" xfId="0" applyFont="1" applyAlignment="1">
      <alignment horizontal="center"/>
    </xf>
    <xf numFmtId="0" fontId="2" fillId="0" borderId="13" xfId="0" applyFont="1" applyBorder="1" applyAlignment="1">
      <alignment horizontal="center"/>
    </xf>
    <xf numFmtId="165" fontId="56" fillId="0" borderId="28" xfId="0" applyNumberFormat="1" applyFont="1" applyBorder="1"/>
    <xf numFmtId="165" fontId="56" fillId="5" borderId="28" xfId="0" applyNumberFormat="1" applyFont="1" applyFill="1" applyBorder="1"/>
    <xf numFmtId="165" fontId="30" fillId="0" borderId="15" xfId="0" applyNumberFormat="1" applyFont="1" applyBorder="1" applyAlignment="1">
      <alignment horizontal="center" vertical="center"/>
    </xf>
    <xf numFmtId="165" fontId="56" fillId="0" borderId="15" xfId="0" applyNumberFormat="1" applyFont="1" applyBorder="1" applyAlignment="1">
      <alignment horizontal="center" vertical="center"/>
    </xf>
    <xf numFmtId="165" fontId="56" fillId="0" borderId="14" xfId="0" applyNumberFormat="1" applyFon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40"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0" borderId="44" xfId="0" applyFont="1" applyBorder="1" applyAlignment="1">
      <alignment horizontal="center"/>
    </xf>
    <xf numFmtId="0" fontId="2" fillId="11" borderId="17" xfId="0" applyFont="1" applyFill="1" applyBorder="1" applyAlignment="1">
      <alignment horizontal="center"/>
    </xf>
    <xf numFmtId="0" fontId="2" fillId="11" borderId="8" xfId="0" applyFont="1" applyFill="1" applyBorder="1" applyAlignment="1">
      <alignment horizontal="center"/>
    </xf>
    <xf numFmtId="0" fontId="2" fillId="11" borderId="37"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2" fillId="0" borderId="13" xfId="0" applyFont="1"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5125338"/>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1</xdr:col>
      <xdr:colOff>241861</xdr:colOff>
      <xdr:row>89</xdr:row>
      <xdr:rowOff>107248</xdr:rowOff>
    </xdr:from>
    <xdr:to>
      <xdr:col>3</xdr:col>
      <xdr:colOff>158681</xdr:colOff>
      <xdr:row>92</xdr:row>
      <xdr:rowOff>109903</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534938" y="15115229"/>
          <a:ext cx="2994128" cy="478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400"/>
            <a:t>CHECK VOLTAGE BATTERY(9,6V)</a:t>
          </a:r>
        </a:p>
      </xdr:txBody>
    </xdr:sp>
    <xdr:clientData/>
  </xdr:twoCellAnchor>
  <xdr:twoCellAnchor>
    <xdr:from>
      <xdr:col>6</xdr:col>
      <xdr:colOff>11196</xdr:colOff>
      <xdr:row>18</xdr:row>
      <xdr:rowOff>5630</xdr:rowOff>
    </xdr:from>
    <xdr:to>
      <xdr:col>6</xdr:col>
      <xdr:colOff>204270</xdr:colOff>
      <xdr:row>19</xdr:row>
      <xdr:rowOff>5629</xdr:rowOff>
    </xdr:to>
    <xdr:sp macro="" textlink="">
      <xdr:nvSpPr>
        <xdr:cNvPr id="8" name="Rectangle 7">
          <a:extLst>
            <a:ext uri="{FF2B5EF4-FFF2-40B4-BE49-F238E27FC236}">
              <a16:creationId xmlns:a16="http://schemas.microsoft.com/office/drawing/2014/main" id="{8674A617-4F58-41A3-BA84-EAE2D72C16B7}"/>
            </a:ext>
          </a:extLst>
        </xdr:cNvPr>
        <xdr:cNvSpPr/>
      </xdr:nvSpPr>
      <xdr:spPr>
        <a:xfrm>
          <a:off x="5753805" y="2968963"/>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3</xdr:col>
      <xdr:colOff>166251</xdr:colOff>
      <xdr:row>73</xdr:row>
      <xdr:rowOff>5100</xdr:rowOff>
    </xdr:from>
    <xdr:to>
      <xdr:col>5</xdr:col>
      <xdr:colOff>231567</xdr:colOff>
      <xdr:row>82</xdr:row>
      <xdr:rowOff>163867</xdr:rowOff>
    </xdr:to>
    <xdr:pic>
      <xdr:nvPicPr>
        <xdr:cNvPr id="5" name="Picture 4">
          <a:extLst>
            <a:ext uri="{FF2B5EF4-FFF2-40B4-BE49-F238E27FC236}">
              <a16:creationId xmlns:a16="http://schemas.microsoft.com/office/drawing/2014/main" id="{850883E3-8227-4E8F-90C8-5FB755EC265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3536636" y="12387600"/>
          <a:ext cx="2116854" cy="1587517"/>
        </a:xfrm>
        <a:prstGeom prst="rect">
          <a:avLst/>
        </a:prstGeom>
      </xdr:spPr>
    </xdr:pic>
    <xdr:clientData/>
  </xdr:twoCellAnchor>
  <xdr:twoCellAnchor editAs="oneCell">
    <xdr:from>
      <xdr:col>6</xdr:col>
      <xdr:colOff>748276</xdr:colOff>
      <xdr:row>72</xdr:row>
      <xdr:rowOff>74473</xdr:rowOff>
    </xdr:from>
    <xdr:to>
      <xdr:col>7</xdr:col>
      <xdr:colOff>1674182</xdr:colOff>
      <xdr:row>82</xdr:row>
      <xdr:rowOff>158750</xdr:rowOff>
    </xdr:to>
    <xdr:pic>
      <xdr:nvPicPr>
        <xdr:cNvPr id="11" name="Picture 10">
          <a:extLst>
            <a:ext uri="{FF2B5EF4-FFF2-40B4-BE49-F238E27FC236}">
              <a16:creationId xmlns:a16="http://schemas.microsoft.com/office/drawing/2014/main" id="{54619145-9CB9-413C-B151-431912230FF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6499911" y="12298223"/>
          <a:ext cx="2220329" cy="1671777"/>
        </a:xfrm>
        <a:prstGeom prst="rect">
          <a:avLst/>
        </a:prstGeom>
      </xdr:spPr>
    </xdr:pic>
    <xdr:clientData/>
  </xdr:twoCellAnchor>
  <xdr:twoCellAnchor editAs="oneCell">
    <xdr:from>
      <xdr:col>8</xdr:col>
      <xdr:colOff>1016000</xdr:colOff>
      <xdr:row>72</xdr:row>
      <xdr:rowOff>61065</xdr:rowOff>
    </xdr:from>
    <xdr:to>
      <xdr:col>9</xdr:col>
      <xdr:colOff>1917555</xdr:colOff>
      <xdr:row>82</xdr:row>
      <xdr:rowOff>134331</xdr:rowOff>
    </xdr:to>
    <xdr:pic>
      <xdr:nvPicPr>
        <xdr:cNvPr id="16" name="Picture 15">
          <a:extLst>
            <a:ext uri="{FF2B5EF4-FFF2-40B4-BE49-F238E27FC236}">
              <a16:creationId xmlns:a16="http://schemas.microsoft.com/office/drawing/2014/main" id="{3AFA70C1-520A-492D-9D92-679753348D36}"/>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4441" t="12630" r="13750" b="15568"/>
        <a:stretch/>
      </xdr:blipFill>
      <xdr:spPr>
        <a:xfrm rot="5400000">
          <a:off x="11712260" y="11834036"/>
          <a:ext cx="1660766" cy="2562324"/>
        </a:xfrm>
        <a:prstGeom prst="rect">
          <a:avLst/>
        </a:prstGeom>
      </xdr:spPr>
    </xdr:pic>
    <xdr:clientData/>
  </xdr:twoCellAnchor>
  <xdr:twoCellAnchor editAs="oneCell">
    <xdr:from>
      <xdr:col>0</xdr:col>
      <xdr:colOff>85481</xdr:colOff>
      <xdr:row>72</xdr:row>
      <xdr:rowOff>86460</xdr:rowOff>
    </xdr:from>
    <xdr:to>
      <xdr:col>2</xdr:col>
      <xdr:colOff>1443404</xdr:colOff>
      <xdr:row>82</xdr:row>
      <xdr:rowOff>191374</xdr:rowOff>
    </xdr:to>
    <xdr:pic>
      <xdr:nvPicPr>
        <xdr:cNvPr id="17" name="Picture 16">
          <a:extLst>
            <a:ext uri="{FF2B5EF4-FFF2-40B4-BE49-F238E27FC236}">
              <a16:creationId xmlns:a16="http://schemas.microsoft.com/office/drawing/2014/main" id="{074AF4EB-CC8F-475B-90C9-AB87BB7D76E4}"/>
            </a:ext>
          </a:extLst>
        </xdr:cNvPr>
        <xdr:cNvPicPr>
          <a:picLocks noChangeAspect="1"/>
        </xdr:cNvPicPr>
      </xdr:nvPicPr>
      <xdr:blipFill>
        <a:blip xmlns:r="http://schemas.openxmlformats.org/officeDocument/2006/relationships" r:embed="rId8"/>
        <a:stretch>
          <a:fillRect/>
        </a:stretch>
      </xdr:blipFill>
      <xdr:spPr>
        <a:xfrm>
          <a:off x="85481" y="12310210"/>
          <a:ext cx="2921000" cy="1692414"/>
        </a:xfrm>
        <a:prstGeom prst="rect">
          <a:avLst/>
        </a:prstGeom>
      </xdr:spPr>
    </xdr:pic>
    <xdr:clientData/>
  </xdr:twoCellAnchor>
  <xdr:twoCellAnchor editAs="oneCell">
    <xdr:from>
      <xdr:col>1</xdr:col>
      <xdr:colOff>305288</xdr:colOff>
      <xdr:row>93</xdr:row>
      <xdr:rowOff>48845</xdr:rowOff>
    </xdr:from>
    <xdr:to>
      <xdr:col>3</xdr:col>
      <xdr:colOff>512883</xdr:colOff>
      <xdr:row>99</xdr:row>
      <xdr:rowOff>1758461</xdr:rowOff>
    </xdr:to>
    <xdr:pic>
      <xdr:nvPicPr>
        <xdr:cNvPr id="18" name="Picture 17">
          <a:extLst>
            <a:ext uri="{FF2B5EF4-FFF2-40B4-BE49-F238E27FC236}">
              <a16:creationId xmlns:a16="http://schemas.microsoft.com/office/drawing/2014/main" id="{964238CE-7414-4759-BD9A-7FFCB15987C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598365" y="15691826"/>
          <a:ext cx="3284903" cy="2662116"/>
        </a:xfrm>
        <a:prstGeom prst="rect">
          <a:avLst/>
        </a:prstGeom>
      </xdr:spPr>
    </xdr:pic>
    <xdr:clientData/>
  </xdr:twoCellAnchor>
  <xdr:twoCellAnchor>
    <xdr:from>
      <xdr:col>2</xdr:col>
      <xdr:colOff>293077</xdr:colOff>
      <xdr:row>96</xdr:row>
      <xdr:rowOff>66932</xdr:rowOff>
    </xdr:from>
    <xdr:to>
      <xdr:col>2</xdr:col>
      <xdr:colOff>805961</xdr:colOff>
      <xdr:row>98</xdr:row>
      <xdr:rowOff>122115</xdr:rowOff>
    </xdr:to>
    <xdr:sp macro="" textlink="">
      <xdr:nvSpPr>
        <xdr:cNvPr id="19" name="Rectangle 18">
          <a:extLst>
            <a:ext uri="{FF2B5EF4-FFF2-40B4-BE49-F238E27FC236}">
              <a16:creationId xmlns:a16="http://schemas.microsoft.com/office/drawing/2014/main" id="{B3CAF5CF-F324-40E0-BF5C-1B6057E58F26}"/>
            </a:ext>
          </a:extLst>
        </xdr:cNvPr>
        <xdr:cNvSpPr/>
      </xdr:nvSpPr>
      <xdr:spPr>
        <a:xfrm>
          <a:off x="1856154" y="16186163"/>
          <a:ext cx="512884" cy="37268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298214</xdr:colOff>
      <xdr:row>99</xdr:row>
      <xdr:rowOff>30045</xdr:rowOff>
    </xdr:from>
    <xdr:to>
      <xdr:col>2</xdr:col>
      <xdr:colOff>551836</xdr:colOff>
      <xdr:row>99</xdr:row>
      <xdr:rowOff>1667891</xdr:rowOff>
    </xdr:to>
    <xdr:sp macro="" textlink="">
      <xdr:nvSpPr>
        <xdr:cNvPr id="20" name="Arrow: Down 19">
          <a:extLst>
            <a:ext uri="{FF2B5EF4-FFF2-40B4-BE49-F238E27FC236}">
              <a16:creationId xmlns:a16="http://schemas.microsoft.com/office/drawing/2014/main" id="{AC33FACE-45B8-4B0D-894B-287E2FAE4961}"/>
            </a:ext>
          </a:extLst>
        </xdr:cNvPr>
        <xdr:cNvSpPr/>
      </xdr:nvSpPr>
      <xdr:spPr>
        <a:xfrm rot="10962973">
          <a:off x="1861291" y="16625526"/>
          <a:ext cx="253622" cy="1637846"/>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931565</xdr:colOff>
      <xdr:row>89</xdr:row>
      <xdr:rowOff>113105</xdr:rowOff>
    </xdr:from>
    <xdr:to>
      <xdr:col>7</xdr:col>
      <xdr:colOff>1770672</xdr:colOff>
      <xdr:row>93</xdr:row>
      <xdr:rowOff>24423</xdr:rowOff>
    </xdr:to>
    <xdr:sp macro="" textlink="">
      <xdr:nvSpPr>
        <xdr:cNvPr id="22" name="TextBox 21">
          <a:extLst>
            <a:ext uri="{FF2B5EF4-FFF2-40B4-BE49-F238E27FC236}">
              <a16:creationId xmlns:a16="http://schemas.microsoft.com/office/drawing/2014/main" id="{C7E32BB8-3D40-4F6F-B88A-11665FC2E845}"/>
            </a:ext>
          </a:extLst>
        </xdr:cNvPr>
        <xdr:cNvSpPr txBox="1"/>
      </xdr:nvSpPr>
      <xdr:spPr>
        <a:xfrm>
          <a:off x="5107911" y="15121086"/>
          <a:ext cx="3708819" cy="5463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400"/>
            <a:t>CHECK ERROR CODE (FR 1125,4041,3032)</a:t>
          </a:r>
        </a:p>
      </xdr:txBody>
    </xdr:sp>
    <xdr:clientData/>
  </xdr:twoCellAnchor>
  <xdr:twoCellAnchor editAs="oneCell">
    <xdr:from>
      <xdr:col>4</xdr:col>
      <xdr:colOff>964711</xdr:colOff>
      <xdr:row>94</xdr:row>
      <xdr:rowOff>73268</xdr:rowOff>
    </xdr:from>
    <xdr:to>
      <xdr:col>7</xdr:col>
      <xdr:colOff>1217692</xdr:colOff>
      <xdr:row>99</xdr:row>
      <xdr:rowOff>1099037</xdr:rowOff>
    </xdr:to>
    <xdr:pic>
      <xdr:nvPicPr>
        <xdr:cNvPr id="23" name="Picture 22">
          <a:extLst>
            <a:ext uri="{FF2B5EF4-FFF2-40B4-BE49-F238E27FC236}">
              <a16:creationId xmlns:a16="http://schemas.microsoft.com/office/drawing/2014/main" id="{2028A542-0E70-44DC-9956-4D5D97C7DA5A}"/>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22127" t="13996" r="30661" b="37099"/>
        <a:stretch/>
      </xdr:blipFill>
      <xdr:spPr>
        <a:xfrm>
          <a:off x="5141057" y="15874999"/>
          <a:ext cx="3122693" cy="1819519"/>
        </a:xfrm>
        <a:prstGeom prst="rect">
          <a:avLst/>
        </a:prstGeom>
      </xdr:spPr>
    </xdr:pic>
    <xdr:clientData/>
  </xdr:twoCellAnchor>
  <xdr:twoCellAnchor>
    <xdr:from>
      <xdr:col>4</xdr:col>
      <xdr:colOff>542784</xdr:colOff>
      <xdr:row>89</xdr:row>
      <xdr:rowOff>114702</xdr:rowOff>
    </xdr:from>
    <xdr:to>
      <xdr:col>4</xdr:col>
      <xdr:colOff>803312</xdr:colOff>
      <xdr:row>91</xdr:row>
      <xdr:rowOff>76086</xdr:rowOff>
    </xdr:to>
    <xdr:sp macro="" textlink="">
      <xdr:nvSpPr>
        <xdr:cNvPr id="27" name="Google Shape;580;p20">
          <a:extLst>
            <a:ext uri="{FF2B5EF4-FFF2-40B4-BE49-F238E27FC236}">
              <a16:creationId xmlns:a16="http://schemas.microsoft.com/office/drawing/2014/main" id="{26FF8C64-76DC-4D52-908B-73787172172A}"/>
            </a:ext>
          </a:extLst>
        </xdr:cNvPr>
        <xdr:cNvSpPr txBox="1">
          <a:spLocks/>
        </xdr:cNvSpPr>
      </xdr:nvSpPr>
      <xdr:spPr>
        <a:xfrm>
          <a:off x="4719130" y="15122683"/>
          <a:ext cx="26052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8</xdr:col>
      <xdr:colOff>879229</xdr:colOff>
      <xdr:row>94</xdr:row>
      <xdr:rowOff>85481</xdr:rowOff>
    </xdr:from>
    <xdr:to>
      <xdr:col>9</xdr:col>
      <xdr:colOff>2138035</xdr:colOff>
      <xdr:row>99</xdr:row>
      <xdr:rowOff>1135673</xdr:rowOff>
    </xdr:to>
    <xdr:pic>
      <xdr:nvPicPr>
        <xdr:cNvPr id="35" name="Picture 34">
          <a:extLst>
            <a:ext uri="{FF2B5EF4-FFF2-40B4-BE49-F238E27FC236}">
              <a16:creationId xmlns:a16="http://schemas.microsoft.com/office/drawing/2014/main" id="{16D7B761-1E9E-4C79-A3EA-C5E8701730E2}"/>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25334" t="20483" r="31629" b="31194"/>
        <a:stretch/>
      </xdr:blipFill>
      <xdr:spPr>
        <a:xfrm>
          <a:off x="11124710" y="15887212"/>
          <a:ext cx="2919575" cy="1843942"/>
        </a:xfrm>
        <a:prstGeom prst="rect">
          <a:avLst/>
        </a:prstGeom>
      </xdr:spPr>
    </xdr:pic>
    <xdr:clientData/>
  </xdr:twoCellAnchor>
  <xdr:twoCellAnchor editAs="oneCell">
    <xdr:from>
      <xdr:col>7</xdr:col>
      <xdr:colOff>1367692</xdr:colOff>
      <xdr:row>94</xdr:row>
      <xdr:rowOff>89551</xdr:rowOff>
    </xdr:from>
    <xdr:to>
      <xdr:col>8</xdr:col>
      <xdr:colOff>748869</xdr:colOff>
      <xdr:row>99</xdr:row>
      <xdr:rowOff>1135673</xdr:rowOff>
    </xdr:to>
    <xdr:pic>
      <xdr:nvPicPr>
        <xdr:cNvPr id="39" name="Picture 38">
          <a:extLst>
            <a:ext uri="{FF2B5EF4-FFF2-40B4-BE49-F238E27FC236}">
              <a16:creationId xmlns:a16="http://schemas.microsoft.com/office/drawing/2014/main" id="{BE4394F9-1F76-4FFC-9B2A-DB7F3E3B82B2}"/>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28173" t="16805" r="31055" b="31517"/>
        <a:stretch/>
      </xdr:blipFill>
      <xdr:spPr>
        <a:xfrm>
          <a:off x="8413750" y="15891282"/>
          <a:ext cx="2580600" cy="1839872"/>
        </a:xfrm>
        <a:prstGeom prst="rect">
          <a:avLst/>
        </a:prstGeom>
      </xdr:spPr>
    </xdr:pic>
    <xdr:clientData/>
  </xdr:twoCellAnchor>
  <xdr:twoCellAnchor>
    <xdr:from>
      <xdr:col>4</xdr:col>
      <xdr:colOff>469524</xdr:colOff>
      <xdr:row>99</xdr:row>
      <xdr:rowOff>1332161</xdr:rowOff>
    </xdr:from>
    <xdr:to>
      <xdr:col>4</xdr:col>
      <xdr:colOff>723702</xdr:colOff>
      <xdr:row>99</xdr:row>
      <xdr:rowOff>1611045</xdr:rowOff>
    </xdr:to>
    <xdr:sp macro="" textlink="">
      <xdr:nvSpPr>
        <xdr:cNvPr id="40" name="Google Shape;580;p20">
          <a:extLst>
            <a:ext uri="{FF2B5EF4-FFF2-40B4-BE49-F238E27FC236}">
              <a16:creationId xmlns:a16="http://schemas.microsoft.com/office/drawing/2014/main" id="{0E49841F-E6A4-427B-85E8-A43986CD58DA}"/>
            </a:ext>
          </a:extLst>
        </xdr:cNvPr>
        <xdr:cNvSpPr txBox="1">
          <a:spLocks/>
        </xdr:cNvSpPr>
      </xdr:nvSpPr>
      <xdr:spPr>
        <a:xfrm>
          <a:off x="4645870" y="17927642"/>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4</xdr:col>
      <xdr:colOff>833883</xdr:colOff>
      <xdr:row>99</xdr:row>
      <xdr:rowOff>1309838</xdr:rowOff>
    </xdr:from>
    <xdr:to>
      <xdr:col>7</xdr:col>
      <xdr:colOff>1404326</xdr:colOff>
      <xdr:row>99</xdr:row>
      <xdr:rowOff>1685193</xdr:rowOff>
    </xdr:to>
    <xdr:sp macro="" textlink="">
      <xdr:nvSpPr>
        <xdr:cNvPr id="42" name="TextBox 41">
          <a:extLst>
            <a:ext uri="{FF2B5EF4-FFF2-40B4-BE49-F238E27FC236}">
              <a16:creationId xmlns:a16="http://schemas.microsoft.com/office/drawing/2014/main" id="{CB76FA3B-EB7B-4382-BC27-22961B3FFED8}"/>
            </a:ext>
          </a:extLst>
        </xdr:cNvPr>
        <xdr:cNvSpPr txBox="1"/>
      </xdr:nvSpPr>
      <xdr:spPr>
        <a:xfrm>
          <a:off x="5010229" y="17905319"/>
          <a:ext cx="3440155" cy="375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400"/>
            <a:t>CHECK VOLTAGE</a:t>
          </a:r>
          <a:r>
            <a:rPr lang="en-ID" sz="1400" baseline="0"/>
            <a:t> OUTPUT ALTERNATOR</a:t>
          </a:r>
          <a:endParaRPr lang="en-ID" sz="1400"/>
        </a:p>
      </xdr:txBody>
    </xdr:sp>
    <xdr:clientData/>
  </xdr:twoCellAnchor>
  <xdr:twoCellAnchor editAs="oneCell">
    <xdr:from>
      <xdr:col>6</xdr:col>
      <xdr:colOff>48845</xdr:colOff>
      <xdr:row>99</xdr:row>
      <xdr:rowOff>1772767</xdr:rowOff>
    </xdr:from>
    <xdr:to>
      <xdr:col>7</xdr:col>
      <xdr:colOff>354133</xdr:colOff>
      <xdr:row>99</xdr:row>
      <xdr:rowOff>4491298</xdr:rowOff>
    </xdr:to>
    <xdr:pic>
      <xdr:nvPicPr>
        <xdr:cNvPr id="43" name="Picture 42">
          <a:extLst>
            <a:ext uri="{FF2B5EF4-FFF2-40B4-BE49-F238E27FC236}">
              <a16:creationId xmlns:a16="http://schemas.microsoft.com/office/drawing/2014/main" id="{7BB088E3-7EB0-4A8D-AC2C-8124A3F08D17}"/>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7579" r="14103" b="10311"/>
        <a:stretch/>
      </xdr:blipFill>
      <xdr:spPr>
        <a:xfrm>
          <a:off x="5800480" y="18368248"/>
          <a:ext cx="1599711" cy="2718531"/>
        </a:xfrm>
        <a:prstGeom prst="rect">
          <a:avLst/>
        </a:prstGeom>
      </xdr:spPr>
    </xdr:pic>
    <xdr:clientData/>
  </xdr:twoCellAnchor>
  <xdr:twoCellAnchor editAs="oneCell">
    <xdr:from>
      <xdr:col>7</xdr:col>
      <xdr:colOff>1227003</xdr:colOff>
      <xdr:row>99</xdr:row>
      <xdr:rowOff>2259133</xdr:rowOff>
    </xdr:from>
    <xdr:to>
      <xdr:col>7</xdr:col>
      <xdr:colOff>3049546</xdr:colOff>
      <xdr:row>99</xdr:row>
      <xdr:rowOff>3773364</xdr:rowOff>
    </xdr:to>
    <xdr:pic>
      <xdr:nvPicPr>
        <xdr:cNvPr id="44" name="Picture 43">
          <a:extLst>
            <a:ext uri="{FF2B5EF4-FFF2-40B4-BE49-F238E27FC236}">
              <a16:creationId xmlns:a16="http://schemas.microsoft.com/office/drawing/2014/main" id="{AA89BEC1-F1DA-50ED-A0B2-A0413933CA80}"/>
            </a:ext>
          </a:extLst>
        </xdr:cNvPr>
        <xdr:cNvPicPr>
          <a:picLocks noChangeAspect="1"/>
        </xdr:cNvPicPr>
      </xdr:nvPicPr>
      <xdr:blipFill rotWithShape="1">
        <a:blip xmlns:r="http://schemas.openxmlformats.org/officeDocument/2006/relationships" r:embed="rId14"/>
        <a:srcRect t="-1" b="-5508"/>
        <a:stretch/>
      </xdr:blipFill>
      <xdr:spPr>
        <a:xfrm>
          <a:off x="8273061" y="18854614"/>
          <a:ext cx="1822543" cy="1514231"/>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xdr:from>
      <xdr:col>6</xdr:col>
      <xdr:colOff>677499</xdr:colOff>
      <xdr:row>99</xdr:row>
      <xdr:rowOff>2918078</xdr:rowOff>
    </xdr:from>
    <xdr:to>
      <xdr:col>6</xdr:col>
      <xdr:colOff>1190383</xdr:colOff>
      <xdr:row>99</xdr:row>
      <xdr:rowOff>3290761</xdr:rowOff>
    </xdr:to>
    <xdr:sp macro="" textlink="">
      <xdr:nvSpPr>
        <xdr:cNvPr id="46" name="Rectangle 45">
          <a:extLst>
            <a:ext uri="{FF2B5EF4-FFF2-40B4-BE49-F238E27FC236}">
              <a16:creationId xmlns:a16="http://schemas.microsoft.com/office/drawing/2014/main" id="{C8B26354-7A09-40E1-9EFE-78A64F3E4F1A}"/>
            </a:ext>
          </a:extLst>
        </xdr:cNvPr>
        <xdr:cNvSpPr/>
      </xdr:nvSpPr>
      <xdr:spPr>
        <a:xfrm>
          <a:off x="6429134" y="19513559"/>
          <a:ext cx="512884" cy="37268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1269094</xdr:colOff>
      <xdr:row>99</xdr:row>
      <xdr:rowOff>2946724</xdr:rowOff>
    </xdr:from>
    <xdr:to>
      <xdr:col>7</xdr:col>
      <xdr:colOff>1189800</xdr:colOff>
      <xdr:row>99</xdr:row>
      <xdr:rowOff>3247254</xdr:rowOff>
    </xdr:to>
    <xdr:sp macro="" textlink="">
      <xdr:nvSpPr>
        <xdr:cNvPr id="48" name="Arrow: Down 47">
          <a:extLst>
            <a:ext uri="{FF2B5EF4-FFF2-40B4-BE49-F238E27FC236}">
              <a16:creationId xmlns:a16="http://schemas.microsoft.com/office/drawing/2014/main" id="{06D82FE2-09F1-44F3-8941-98424F3A9EB1}"/>
            </a:ext>
          </a:extLst>
        </xdr:cNvPr>
        <xdr:cNvSpPr/>
      </xdr:nvSpPr>
      <xdr:spPr>
        <a:xfrm rot="16200000">
          <a:off x="7478029" y="19084905"/>
          <a:ext cx="300530" cy="1215129"/>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780678</xdr:colOff>
      <xdr:row>101</xdr:row>
      <xdr:rowOff>92454</xdr:rowOff>
    </xdr:from>
    <xdr:to>
      <xdr:col>1</xdr:col>
      <xdr:colOff>1034856</xdr:colOff>
      <xdr:row>101</xdr:row>
      <xdr:rowOff>371338</xdr:rowOff>
    </xdr:to>
    <xdr:sp macro="" textlink="">
      <xdr:nvSpPr>
        <xdr:cNvPr id="49" name="Google Shape;580;p20">
          <a:extLst>
            <a:ext uri="{FF2B5EF4-FFF2-40B4-BE49-F238E27FC236}">
              <a16:creationId xmlns:a16="http://schemas.microsoft.com/office/drawing/2014/main" id="{61E249E8-DB2F-4123-AAF0-7F2B34A0FA08}"/>
            </a:ext>
          </a:extLst>
        </xdr:cNvPr>
        <xdr:cNvSpPr txBox="1">
          <a:spLocks/>
        </xdr:cNvSpPr>
      </xdr:nvSpPr>
      <xdr:spPr>
        <a:xfrm>
          <a:off x="1073755" y="21389377"/>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1</xdr:col>
      <xdr:colOff>1145037</xdr:colOff>
      <xdr:row>101</xdr:row>
      <xdr:rowOff>70131</xdr:rowOff>
    </xdr:from>
    <xdr:to>
      <xdr:col>4</xdr:col>
      <xdr:colOff>701923</xdr:colOff>
      <xdr:row>101</xdr:row>
      <xdr:rowOff>445486</xdr:rowOff>
    </xdr:to>
    <xdr:sp macro="" textlink="">
      <xdr:nvSpPr>
        <xdr:cNvPr id="50" name="TextBox 49">
          <a:extLst>
            <a:ext uri="{FF2B5EF4-FFF2-40B4-BE49-F238E27FC236}">
              <a16:creationId xmlns:a16="http://schemas.microsoft.com/office/drawing/2014/main" id="{D5354AD4-3FAB-488D-844C-F4AE1CC6A82F}"/>
            </a:ext>
          </a:extLst>
        </xdr:cNvPr>
        <xdr:cNvSpPr txBox="1"/>
      </xdr:nvSpPr>
      <xdr:spPr>
        <a:xfrm>
          <a:off x="1438114" y="21367054"/>
          <a:ext cx="3440155" cy="375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400"/>
            <a:t>CHECK</a:t>
          </a:r>
          <a:r>
            <a:rPr lang="en-ID" sz="1400" baseline="0"/>
            <a:t> TERMINAL 1</a:t>
          </a:r>
          <a:endParaRPr lang="en-ID" sz="1400"/>
        </a:p>
      </xdr:txBody>
    </xdr:sp>
    <xdr:clientData/>
  </xdr:twoCellAnchor>
  <xdr:twoCellAnchor editAs="oneCell">
    <xdr:from>
      <xdr:col>2</xdr:col>
      <xdr:colOff>1495677</xdr:colOff>
      <xdr:row>101</xdr:row>
      <xdr:rowOff>484212</xdr:rowOff>
    </xdr:from>
    <xdr:to>
      <xdr:col>4</xdr:col>
      <xdr:colOff>482119</xdr:colOff>
      <xdr:row>102</xdr:row>
      <xdr:rowOff>1920531</xdr:rowOff>
    </xdr:to>
    <xdr:pic>
      <xdr:nvPicPr>
        <xdr:cNvPr id="51" name="Picture 50">
          <a:extLst>
            <a:ext uri="{FF2B5EF4-FFF2-40B4-BE49-F238E27FC236}">
              <a16:creationId xmlns:a16="http://schemas.microsoft.com/office/drawing/2014/main" id="{A9109451-B113-4FB6-8744-4DC7ED43EBE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10923" r="10923"/>
        <a:stretch/>
      </xdr:blipFill>
      <xdr:spPr>
        <a:xfrm>
          <a:off x="3058754" y="21781135"/>
          <a:ext cx="1599711" cy="2718531"/>
        </a:xfrm>
        <a:prstGeom prst="rect">
          <a:avLst/>
        </a:prstGeom>
      </xdr:spPr>
    </xdr:pic>
    <xdr:clientData/>
  </xdr:twoCellAnchor>
  <xdr:twoCellAnchor>
    <xdr:from>
      <xdr:col>3</xdr:col>
      <xdr:colOff>85004</xdr:colOff>
      <xdr:row>102</xdr:row>
      <xdr:rowOff>725870</xdr:rowOff>
    </xdr:from>
    <xdr:to>
      <xdr:col>3</xdr:col>
      <xdr:colOff>769331</xdr:colOff>
      <xdr:row>102</xdr:row>
      <xdr:rowOff>1135671</xdr:rowOff>
    </xdr:to>
    <xdr:sp macro="" textlink="">
      <xdr:nvSpPr>
        <xdr:cNvPr id="57" name="Rectangle 56">
          <a:extLst>
            <a:ext uri="{FF2B5EF4-FFF2-40B4-BE49-F238E27FC236}">
              <a16:creationId xmlns:a16="http://schemas.microsoft.com/office/drawing/2014/main" id="{2A44AA1B-F0A9-4C9B-A0D1-F4AE793BA342}"/>
            </a:ext>
          </a:extLst>
        </xdr:cNvPr>
        <xdr:cNvSpPr/>
      </xdr:nvSpPr>
      <xdr:spPr>
        <a:xfrm>
          <a:off x="3455389" y="23305005"/>
          <a:ext cx="684327" cy="409801"/>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693206</xdr:colOff>
      <xdr:row>99</xdr:row>
      <xdr:rowOff>1831731</xdr:rowOff>
    </xdr:from>
    <xdr:to>
      <xdr:col>2</xdr:col>
      <xdr:colOff>1331058</xdr:colOff>
      <xdr:row>99</xdr:row>
      <xdr:rowOff>2344616</xdr:rowOff>
    </xdr:to>
    <xdr:sp macro="" textlink="">
      <xdr:nvSpPr>
        <xdr:cNvPr id="65" name="TextBox 64">
          <a:extLst>
            <a:ext uri="{FF2B5EF4-FFF2-40B4-BE49-F238E27FC236}">
              <a16:creationId xmlns:a16="http://schemas.microsoft.com/office/drawing/2014/main" id="{76CB993F-BD70-4498-968E-FC433B3937AB}"/>
            </a:ext>
          </a:extLst>
        </xdr:cNvPr>
        <xdr:cNvSpPr txBox="1"/>
      </xdr:nvSpPr>
      <xdr:spPr>
        <a:xfrm>
          <a:off x="986283" y="18427212"/>
          <a:ext cx="1907852" cy="5128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2400"/>
            <a:t>HASIL 9,6V</a:t>
          </a:r>
        </a:p>
      </xdr:txBody>
    </xdr:sp>
    <xdr:clientData/>
  </xdr:twoCellAnchor>
  <xdr:twoCellAnchor>
    <xdr:from>
      <xdr:col>1</xdr:col>
      <xdr:colOff>796754</xdr:colOff>
      <xdr:row>102</xdr:row>
      <xdr:rowOff>79126</xdr:rowOff>
    </xdr:from>
    <xdr:to>
      <xdr:col>2</xdr:col>
      <xdr:colOff>1434606</xdr:colOff>
      <xdr:row>102</xdr:row>
      <xdr:rowOff>592011</xdr:rowOff>
    </xdr:to>
    <xdr:sp macro="" textlink="">
      <xdr:nvSpPr>
        <xdr:cNvPr id="66" name="TextBox 65">
          <a:extLst>
            <a:ext uri="{FF2B5EF4-FFF2-40B4-BE49-F238E27FC236}">
              <a16:creationId xmlns:a16="http://schemas.microsoft.com/office/drawing/2014/main" id="{BAAE26B5-C67B-46DF-95B5-A08DA440A654}"/>
            </a:ext>
          </a:extLst>
        </xdr:cNvPr>
        <xdr:cNvSpPr txBox="1"/>
      </xdr:nvSpPr>
      <xdr:spPr>
        <a:xfrm>
          <a:off x="1089831" y="22658261"/>
          <a:ext cx="1907852" cy="5128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2400"/>
            <a:t>HASIL 0,001V</a:t>
          </a:r>
        </a:p>
      </xdr:txBody>
    </xdr:sp>
    <xdr:clientData/>
  </xdr:twoCellAnchor>
  <xdr:twoCellAnchor>
    <xdr:from>
      <xdr:col>2</xdr:col>
      <xdr:colOff>1361046</xdr:colOff>
      <xdr:row>102</xdr:row>
      <xdr:rowOff>533615</xdr:rowOff>
    </xdr:from>
    <xdr:to>
      <xdr:col>3</xdr:col>
      <xdr:colOff>69750</xdr:colOff>
      <xdr:row>102</xdr:row>
      <xdr:rowOff>836246</xdr:rowOff>
    </xdr:to>
    <xdr:sp macro="" textlink="">
      <xdr:nvSpPr>
        <xdr:cNvPr id="67" name="Arrow: Down 66">
          <a:extLst>
            <a:ext uri="{FF2B5EF4-FFF2-40B4-BE49-F238E27FC236}">
              <a16:creationId xmlns:a16="http://schemas.microsoft.com/office/drawing/2014/main" id="{28A0642E-C27E-4687-8896-4D41085A3C46}"/>
            </a:ext>
          </a:extLst>
        </xdr:cNvPr>
        <xdr:cNvSpPr/>
      </xdr:nvSpPr>
      <xdr:spPr>
        <a:xfrm rot="18240476">
          <a:off x="3030813" y="23006060"/>
          <a:ext cx="302631" cy="516012"/>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896434</xdr:colOff>
      <xdr:row>101</xdr:row>
      <xdr:rowOff>147158</xdr:rowOff>
    </xdr:from>
    <xdr:to>
      <xdr:col>4</xdr:col>
      <xdr:colOff>1150612</xdr:colOff>
      <xdr:row>101</xdr:row>
      <xdr:rowOff>426042</xdr:rowOff>
    </xdr:to>
    <xdr:sp macro="" textlink="">
      <xdr:nvSpPr>
        <xdr:cNvPr id="69" name="Google Shape;580;p20">
          <a:extLst>
            <a:ext uri="{FF2B5EF4-FFF2-40B4-BE49-F238E27FC236}">
              <a16:creationId xmlns:a16="http://schemas.microsoft.com/office/drawing/2014/main" id="{509EC7FA-7F29-4141-94CF-A9EED9CF11CA}"/>
            </a:ext>
          </a:extLst>
        </xdr:cNvPr>
        <xdr:cNvSpPr txBox="1">
          <a:spLocks/>
        </xdr:cNvSpPr>
      </xdr:nvSpPr>
      <xdr:spPr>
        <a:xfrm>
          <a:off x="5072780" y="21444081"/>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5</a:t>
          </a:r>
        </a:p>
      </xdr:txBody>
    </xdr:sp>
    <xdr:clientData/>
  </xdr:twoCellAnchor>
  <xdr:twoCellAnchor>
    <xdr:from>
      <xdr:col>5</xdr:col>
      <xdr:colOff>15216</xdr:colOff>
      <xdr:row>101</xdr:row>
      <xdr:rowOff>124835</xdr:rowOff>
    </xdr:from>
    <xdr:to>
      <xdr:col>7</xdr:col>
      <xdr:colOff>1831236</xdr:colOff>
      <xdr:row>101</xdr:row>
      <xdr:rowOff>500190</xdr:rowOff>
    </xdr:to>
    <xdr:sp macro="" textlink="">
      <xdr:nvSpPr>
        <xdr:cNvPr id="70" name="TextBox 69">
          <a:extLst>
            <a:ext uri="{FF2B5EF4-FFF2-40B4-BE49-F238E27FC236}">
              <a16:creationId xmlns:a16="http://schemas.microsoft.com/office/drawing/2014/main" id="{93FE6424-64DC-447F-B052-640A12D05D5C}"/>
            </a:ext>
          </a:extLst>
        </xdr:cNvPr>
        <xdr:cNvSpPr txBox="1"/>
      </xdr:nvSpPr>
      <xdr:spPr>
        <a:xfrm>
          <a:off x="5437139" y="21421758"/>
          <a:ext cx="3440155" cy="375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400"/>
            <a:t>CHECK</a:t>
          </a:r>
          <a:r>
            <a:rPr lang="en-ID" sz="1400" baseline="0"/>
            <a:t> TERMINAL 2</a:t>
          </a:r>
          <a:endParaRPr lang="en-ID" sz="1400"/>
        </a:p>
      </xdr:txBody>
    </xdr:sp>
    <xdr:clientData/>
  </xdr:twoCellAnchor>
  <xdr:twoCellAnchor editAs="oneCell">
    <xdr:from>
      <xdr:col>7</xdr:col>
      <xdr:colOff>5371</xdr:colOff>
      <xdr:row>101</xdr:row>
      <xdr:rowOff>538916</xdr:rowOff>
    </xdr:from>
    <xdr:to>
      <xdr:col>7</xdr:col>
      <xdr:colOff>1611432</xdr:colOff>
      <xdr:row>102</xdr:row>
      <xdr:rowOff>1975235</xdr:rowOff>
    </xdr:to>
    <xdr:pic>
      <xdr:nvPicPr>
        <xdr:cNvPr id="71" name="Picture 70">
          <a:extLst>
            <a:ext uri="{FF2B5EF4-FFF2-40B4-BE49-F238E27FC236}">
              <a16:creationId xmlns:a16="http://schemas.microsoft.com/office/drawing/2014/main" id="{4B6DA0A2-4182-4CB4-BB8C-9DC49D61D69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0768" r="10768"/>
        <a:stretch/>
      </xdr:blipFill>
      <xdr:spPr>
        <a:xfrm>
          <a:off x="7051429" y="21835839"/>
          <a:ext cx="1606061" cy="2718531"/>
        </a:xfrm>
        <a:prstGeom prst="rect">
          <a:avLst/>
        </a:prstGeom>
      </xdr:spPr>
    </xdr:pic>
    <xdr:clientData/>
  </xdr:twoCellAnchor>
  <xdr:twoCellAnchor>
    <xdr:from>
      <xdr:col>7</xdr:col>
      <xdr:colOff>677012</xdr:colOff>
      <xdr:row>102</xdr:row>
      <xdr:rowOff>780574</xdr:rowOff>
    </xdr:from>
    <xdr:to>
      <xdr:col>7</xdr:col>
      <xdr:colOff>1361339</xdr:colOff>
      <xdr:row>102</xdr:row>
      <xdr:rowOff>1190375</xdr:rowOff>
    </xdr:to>
    <xdr:sp macro="" textlink="">
      <xdr:nvSpPr>
        <xdr:cNvPr id="73" name="Rectangle 72">
          <a:extLst>
            <a:ext uri="{FF2B5EF4-FFF2-40B4-BE49-F238E27FC236}">
              <a16:creationId xmlns:a16="http://schemas.microsoft.com/office/drawing/2014/main" id="{7D0E5E19-D828-4349-BF14-DC324A0AEBA9}"/>
            </a:ext>
          </a:extLst>
        </xdr:cNvPr>
        <xdr:cNvSpPr/>
      </xdr:nvSpPr>
      <xdr:spPr>
        <a:xfrm>
          <a:off x="7723070" y="23359709"/>
          <a:ext cx="684327" cy="409801"/>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912510</xdr:colOff>
      <xdr:row>102</xdr:row>
      <xdr:rowOff>133830</xdr:rowOff>
    </xdr:from>
    <xdr:to>
      <xdr:col>6</xdr:col>
      <xdr:colOff>1245073</xdr:colOff>
      <xdr:row>102</xdr:row>
      <xdr:rowOff>646715</xdr:rowOff>
    </xdr:to>
    <xdr:sp macro="" textlink="">
      <xdr:nvSpPr>
        <xdr:cNvPr id="74" name="TextBox 73">
          <a:extLst>
            <a:ext uri="{FF2B5EF4-FFF2-40B4-BE49-F238E27FC236}">
              <a16:creationId xmlns:a16="http://schemas.microsoft.com/office/drawing/2014/main" id="{E72366A2-7101-4E4C-95CF-96B7B82647CF}"/>
            </a:ext>
          </a:extLst>
        </xdr:cNvPr>
        <xdr:cNvSpPr txBox="1"/>
      </xdr:nvSpPr>
      <xdr:spPr>
        <a:xfrm>
          <a:off x="5088856" y="22712965"/>
          <a:ext cx="1907852" cy="5128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2400"/>
            <a:t>HASIL 0,001V</a:t>
          </a:r>
        </a:p>
      </xdr:txBody>
    </xdr:sp>
    <xdr:clientData/>
  </xdr:twoCellAnchor>
  <xdr:twoCellAnchor>
    <xdr:from>
      <xdr:col>6</xdr:col>
      <xdr:colOff>1249696</xdr:colOff>
      <xdr:row>102</xdr:row>
      <xdr:rowOff>643205</xdr:rowOff>
    </xdr:from>
    <xdr:to>
      <xdr:col>7</xdr:col>
      <xdr:colOff>638433</xdr:colOff>
      <xdr:row>102</xdr:row>
      <xdr:rowOff>883516</xdr:rowOff>
    </xdr:to>
    <xdr:sp macro="" textlink="">
      <xdr:nvSpPr>
        <xdr:cNvPr id="76" name="Arrow: Down 75">
          <a:extLst>
            <a:ext uri="{FF2B5EF4-FFF2-40B4-BE49-F238E27FC236}">
              <a16:creationId xmlns:a16="http://schemas.microsoft.com/office/drawing/2014/main" id="{F2824CAA-2885-4994-9C9B-A344EF902BB1}"/>
            </a:ext>
          </a:extLst>
        </xdr:cNvPr>
        <xdr:cNvSpPr/>
      </xdr:nvSpPr>
      <xdr:spPr>
        <a:xfrm rot="17676634">
          <a:off x="7222755" y="23000916"/>
          <a:ext cx="240311" cy="68316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2940987</xdr:colOff>
      <xdr:row>101</xdr:row>
      <xdr:rowOff>146527</xdr:rowOff>
    </xdr:from>
    <xdr:to>
      <xdr:col>9</xdr:col>
      <xdr:colOff>1520950</xdr:colOff>
      <xdr:row>101</xdr:row>
      <xdr:rowOff>521882</xdr:rowOff>
    </xdr:to>
    <xdr:sp macro="" textlink="">
      <xdr:nvSpPr>
        <xdr:cNvPr id="79" name="TextBox 78">
          <a:extLst>
            <a:ext uri="{FF2B5EF4-FFF2-40B4-BE49-F238E27FC236}">
              <a16:creationId xmlns:a16="http://schemas.microsoft.com/office/drawing/2014/main" id="{EEB3470B-23B1-450E-B7D6-1DB689C034E0}"/>
            </a:ext>
          </a:extLst>
        </xdr:cNvPr>
        <xdr:cNvSpPr txBox="1"/>
      </xdr:nvSpPr>
      <xdr:spPr>
        <a:xfrm>
          <a:off x="9987045" y="21443450"/>
          <a:ext cx="3440155" cy="375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400"/>
            <a:t>FOTO ALTERNATOR</a:t>
          </a:r>
        </a:p>
      </xdr:txBody>
    </xdr:sp>
    <xdr:clientData/>
  </xdr:twoCellAnchor>
  <xdr:twoCellAnchor editAs="oneCell">
    <xdr:from>
      <xdr:col>9</xdr:col>
      <xdr:colOff>629511</xdr:colOff>
      <xdr:row>101</xdr:row>
      <xdr:rowOff>586154</xdr:rowOff>
    </xdr:from>
    <xdr:to>
      <xdr:col>9</xdr:col>
      <xdr:colOff>2515577</xdr:colOff>
      <xdr:row>102</xdr:row>
      <xdr:rowOff>1687122</xdr:rowOff>
    </xdr:to>
    <xdr:pic>
      <xdr:nvPicPr>
        <xdr:cNvPr id="80" name="Picture 79">
          <a:extLst>
            <a:ext uri="{FF2B5EF4-FFF2-40B4-BE49-F238E27FC236}">
              <a16:creationId xmlns:a16="http://schemas.microsoft.com/office/drawing/2014/main" id="{6D6483C7-FE99-42F6-B7E1-8B5C3154AD04}"/>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10901" t="25645" r="10901"/>
        <a:stretch/>
      </xdr:blipFill>
      <xdr:spPr>
        <a:xfrm>
          <a:off x="12535761" y="21883077"/>
          <a:ext cx="1886066" cy="2383180"/>
        </a:xfrm>
        <a:prstGeom prst="rect">
          <a:avLst/>
        </a:prstGeom>
      </xdr:spPr>
    </xdr:pic>
    <xdr:clientData/>
  </xdr:twoCellAnchor>
  <xdr:twoCellAnchor editAs="oneCell">
    <xdr:from>
      <xdr:col>7</xdr:col>
      <xdr:colOff>2625481</xdr:colOff>
      <xdr:row>101</xdr:row>
      <xdr:rowOff>576826</xdr:rowOff>
    </xdr:from>
    <xdr:to>
      <xdr:col>9</xdr:col>
      <xdr:colOff>586154</xdr:colOff>
      <xdr:row>102</xdr:row>
      <xdr:rowOff>1673074</xdr:rowOff>
    </xdr:to>
    <xdr:pic>
      <xdr:nvPicPr>
        <xdr:cNvPr id="93" name="Picture 92">
          <a:extLst>
            <a:ext uri="{FF2B5EF4-FFF2-40B4-BE49-F238E27FC236}">
              <a16:creationId xmlns:a16="http://schemas.microsoft.com/office/drawing/2014/main" id="{3BF2B1B6-F0CA-42B8-B75E-D188C64B2735}"/>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3417" r="14118"/>
        <a:stretch/>
      </xdr:blipFill>
      <xdr:spPr>
        <a:xfrm>
          <a:off x="9671539" y="21873749"/>
          <a:ext cx="2820865" cy="2378460"/>
        </a:xfrm>
        <a:prstGeom prst="rect">
          <a:avLst/>
        </a:prstGeom>
      </xdr:spPr>
    </xdr:pic>
    <xdr:clientData/>
  </xdr:twoCellAnchor>
  <xdr:twoCellAnchor editAs="oneCell">
    <xdr:from>
      <xdr:col>0</xdr:col>
      <xdr:colOff>85480</xdr:colOff>
      <xdr:row>104</xdr:row>
      <xdr:rowOff>36634</xdr:rowOff>
    </xdr:from>
    <xdr:to>
      <xdr:col>2</xdr:col>
      <xdr:colOff>1599710</xdr:colOff>
      <xdr:row>113</xdr:row>
      <xdr:rowOff>2249365</xdr:rowOff>
    </xdr:to>
    <xdr:pic>
      <xdr:nvPicPr>
        <xdr:cNvPr id="94" name="Picture 93">
          <a:extLst>
            <a:ext uri="{FF2B5EF4-FFF2-40B4-BE49-F238E27FC236}">
              <a16:creationId xmlns:a16="http://schemas.microsoft.com/office/drawing/2014/main" id="{C0B52314-CDE7-36C9-9CE2-CBA4F3329271}"/>
            </a:ext>
          </a:extLst>
        </xdr:cNvPr>
        <xdr:cNvPicPr>
          <a:picLocks noChangeAspect="1"/>
        </xdr:cNvPicPr>
      </xdr:nvPicPr>
      <xdr:blipFill>
        <a:blip xmlns:r="http://schemas.openxmlformats.org/officeDocument/2006/relationships" r:embed="rId19"/>
        <a:stretch>
          <a:fillRect/>
        </a:stretch>
      </xdr:blipFill>
      <xdr:spPr>
        <a:xfrm>
          <a:off x="85480" y="24813846"/>
          <a:ext cx="3077307" cy="3641481"/>
        </a:xfrm>
        <a:prstGeom prst="rect">
          <a:avLst/>
        </a:prstGeom>
      </xdr:spPr>
    </xdr:pic>
    <xdr:clientData/>
  </xdr:twoCellAnchor>
  <xdr:twoCellAnchor>
    <xdr:from>
      <xdr:col>0</xdr:col>
      <xdr:colOff>218851</xdr:colOff>
      <xdr:row>106</xdr:row>
      <xdr:rowOff>151436</xdr:rowOff>
    </xdr:from>
    <xdr:to>
      <xdr:col>1</xdr:col>
      <xdr:colOff>732692</xdr:colOff>
      <xdr:row>110</xdr:row>
      <xdr:rowOff>134326</xdr:rowOff>
    </xdr:to>
    <xdr:sp macro="" textlink="">
      <xdr:nvSpPr>
        <xdr:cNvPr id="95" name="Rectangle 94">
          <a:extLst>
            <a:ext uri="{FF2B5EF4-FFF2-40B4-BE49-F238E27FC236}">
              <a16:creationId xmlns:a16="http://schemas.microsoft.com/office/drawing/2014/main" id="{5F44A2BC-5CF9-45B6-A889-0582485B5BC8}"/>
            </a:ext>
          </a:extLst>
        </xdr:cNvPr>
        <xdr:cNvSpPr/>
      </xdr:nvSpPr>
      <xdr:spPr>
        <a:xfrm>
          <a:off x="218851" y="25246148"/>
          <a:ext cx="806918" cy="61789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842115</xdr:colOff>
      <xdr:row>108</xdr:row>
      <xdr:rowOff>72295</xdr:rowOff>
    </xdr:from>
    <xdr:to>
      <xdr:col>3</xdr:col>
      <xdr:colOff>268653</xdr:colOff>
      <xdr:row>109</xdr:row>
      <xdr:rowOff>109903</xdr:rowOff>
    </xdr:to>
    <xdr:sp macro="" textlink="">
      <xdr:nvSpPr>
        <xdr:cNvPr id="96" name="Arrow: Right 95">
          <a:extLst>
            <a:ext uri="{FF2B5EF4-FFF2-40B4-BE49-F238E27FC236}">
              <a16:creationId xmlns:a16="http://schemas.microsoft.com/office/drawing/2014/main" id="{7097A20C-0127-4BD0-8F21-0875A31D886B}"/>
            </a:ext>
          </a:extLst>
        </xdr:cNvPr>
        <xdr:cNvSpPr/>
      </xdr:nvSpPr>
      <xdr:spPr>
        <a:xfrm>
          <a:off x="1135192" y="25484507"/>
          <a:ext cx="2503846" cy="196358"/>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editAs="oneCell">
    <xdr:from>
      <xdr:col>3</xdr:col>
      <xdr:colOff>244225</xdr:colOff>
      <xdr:row>107</xdr:row>
      <xdr:rowOff>48851</xdr:rowOff>
    </xdr:from>
    <xdr:to>
      <xdr:col>7</xdr:col>
      <xdr:colOff>2779862</xdr:colOff>
      <xdr:row>113</xdr:row>
      <xdr:rowOff>244231</xdr:rowOff>
    </xdr:to>
    <xdr:pic>
      <xdr:nvPicPr>
        <xdr:cNvPr id="97" name="Picture 96">
          <a:extLst>
            <a:ext uri="{FF2B5EF4-FFF2-40B4-BE49-F238E27FC236}">
              <a16:creationId xmlns:a16="http://schemas.microsoft.com/office/drawing/2014/main" id="{FA9E327B-C195-DB30-6B5D-1276FCE96B5C}"/>
            </a:ext>
          </a:extLst>
        </xdr:cNvPr>
        <xdr:cNvPicPr>
          <a:picLocks noChangeAspect="1"/>
        </xdr:cNvPicPr>
      </xdr:nvPicPr>
      <xdr:blipFill>
        <a:blip xmlns:r="http://schemas.openxmlformats.org/officeDocument/2006/relationships" r:embed="rId20"/>
        <a:stretch>
          <a:fillRect/>
        </a:stretch>
      </xdr:blipFill>
      <xdr:spPr>
        <a:xfrm>
          <a:off x="3614610" y="25302313"/>
          <a:ext cx="6211310" cy="11478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63</v>
      </c>
      <c r="C2" s="32" t="s">
        <v>210</v>
      </c>
    </row>
    <row r="3" spans="2:3">
      <c r="B3" s="32">
        <v>1</v>
      </c>
      <c r="C3" s="133" t="s">
        <v>204</v>
      </c>
    </row>
    <row r="4" spans="2:3">
      <c r="B4" s="32">
        <v>2</v>
      </c>
      <c r="C4" s="133" t="s">
        <v>205</v>
      </c>
    </row>
    <row r="5" spans="2:3">
      <c r="B5" s="32">
        <v>3</v>
      </c>
      <c r="C5" s="133" t="s">
        <v>206</v>
      </c>
    </row>
    <row r="6" spans="2:3">
      <c r="B6" s="32">
        <v>4</v>
      </c>
      <c r="C6" s="133" t="s">
        <v>207</v>
      </c>
    </row>
    <row r="7" spans="2:3">
      <c r="B7" s="32">
        <v>5</v>
      </c>
      <c r="C7" s="133" t="s">
        <v>208</v>
      </c>
    </row>
    <row r="8" spans="2:3">
      <c r="B8" s="32">
        <v>6</v>
      </c>
      <c r="C8" s="133" t="s">
        <v>209</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211</v>
      </c>
    </row>
    <row r="8" spans="1:14" ht="15.5">
      <c r="E8" s="89" t="s">
        <v>36</v>
      </c>
    </row>
    <row r="9" spans="1:14">
      <c r="A9" s="71" t="s">
        <v>124</v>
      </c>
      <c r="E9" s="90" t="s">
        <v>37</v>
      </c>
    </row>
    <row r="11" spans="1:14">
      <c r="A11" s="51" t="s">
        <v>125</v>
      </c>
      <c r="B11" s="66" t="str">
        <f>'Worksop Report'!I122</f>
        <v>ANANDA IRFAN S</v>
      </c>
      <c r="C11" s="91"/>
      <c r="D11" s="60" t="s">
        <v>126</v>
      </c>
      <c r="E11" s="60"/>
      <c r="F11" s="60"/>
      <c r="G11" s="96"/>
      <c r="H11" s="96"/>
      <c r="I11" s="96"/>
      <c r="J11" s="96"/>
      <c r="K11" s="91"/>
    </row>
    <row r="13" spans="1:14" ht="14.5" customHeight="1">
      <c r="A13" s="198" t="s">
        <v>127</v>
      </c>
      <c r="B13" s="92" t="s">
        <v>128</v>
      </c>
      <c r="C13" s="199" t="s">
        <v>134</v>
      </c>
      <c r="D13" s="200" t="s">
        <v>129</v>
      </c>
      <c r="E13" s="201"/>
      <c r="F13" s="204" t="s">
        <v>130</v>
      </c>
      <c r="G13" s="205"/>
      <c r="H13" s="205"/>
      <c r="I13" s="206"/>
      <c r="J13" s="200" t="s">
        <v>131</v>
      </c>
      <c r="K13" s="201"/>
    </row>
    <row r="14" spans="1:14">
      <c r="A14" s="198"/>
      <c r="B14" s="92" t="s">
        <v>101</v>
      </c>
      <c r="C14" s="199"/>
      <c r="D14" s="202"/>
      <c r="E14" s="203"/>
      <c r="F14" s="207"/>
      <c r="G14" s="208"/>
      <c r="H14" s="208"/>
      <c r="I14" s="209"/>
      <c r="J14" s="202"/>
      <c r="K14" s="203"/>
      <c r="M14" s="144"/>
    </row>
    <row r="15" spans="1:14" ht="14.5" customHeight="1">
      <c r="A15" s="216" t="s">
        <v>214</v>
      </c>
      <c r="B15" s="219"/>
      <c r="C15" s="54" t="s">
        <v>132</v>
      </c>
      <c r="D15" s="94"/>
      <c r="E15" s="94"/>
      <c r="F15" s="210"/>
      <c r="G15" s="211"/>
      <c r="H15" s="211"/>
      <c r="I15" s="212"/>
      <c r="J15" s="228">
        <f>D15-D16</f>
        <v>0</v>
      </c>
      <c r="K15" s="229"/>
      <c r="M15" s="145" t="s">
        <v>212</v>
      </c>
      <c r="N15" s="135">
        <v>4.1666666666666664E-2</v>
      </c>
    </row>
    <row r="16" spans="1:14">
      <c r="A16" s="217"/>
      <c r="B16" s="220"/>
      <c r="C16" s="54" t="s">
        <v>133</v>
      </c>
      <c r="D16" s="94"/>
      <c r="E16" s="94"/>
      <c r="F16" s="213"/>
      <c r="G16" s="214"/>
      <c r="H16" s="214"/>
      <c r="I16" s="215"/>
      <c r="J16" s="230"/>
      <c r="K16" s="231"/>
      <c r="M16" s="145" t="s">
        <v>213</v>
      </c>
      <c r="N16" s="135">
        <v>8.3333333333333301E-2</v>
      </c>
    </row>
    <row r="17" spans="1:14">
      <c r="A17" s="217"/>
      <c r="B17" s="220"/>
      <c r="C17" s="97" t="s">
        <v>132</v>
      </c>
      <c r="D17" s="116"/>
      <c r="E17" s="98"/>
      <c r="F17" s="222"/>
      <c r="G17" s="223"/>
      <c r="H17" s="223"/>
      <c r="I17" s="224"/>
      <c r="J17" s="232">
        <f>D17-D18</f>
        <v>0</v>
      </c>
      <c r="K17" s="233"/>
      <c r="M17" s="145" t="s">
        <v>214</v>
      </c>
      <c r="N17" s="135">
        <v>0.125</v>
      </c>
    </row>
    <row r="18" spans="1:14">
      <c r="A18" s="218"/>
      <c r="B18" s="221"/>
      <c r="C18" s="97" t="s">
        <v>133</v>
      </c>
      <c r="D18" s="116"/>
      <c r="E18" s="98"/>
      <c r="F18" s="225"/>
      <c r="G18" s="226"/>
      <c r="H18" s="226"/>
      <c r="I18" s="227"/>
      <c r="J18" s="234"/>
      <c r="K18" s="235"/>
      <c r="M18" s="145" t="s">
        <v>215</v>
      </c>
      <c r="N18" s="135">
        <v>0.16666666666666699</v>
      </c>
    </row>
    <row r="19" spans="1:14">
      <c r="A19" s="216"/>
      <c r="B19" s="219"/>
      <c r="C19" s="54" t="s">
        <v>132</v>
      </c>
      <c r="D19" s="94"/>
      <c r="E19" s="93"/>
      <c r="F19" s="210">
        <v>44942</v>
      </c>
      <c r="G19" s="211"/>
      <c r="H19" s="211"/>
      <c r="I19" s="212"/>
      <c r="J19" s="228">
        <f>D19-D20</f>
        <v>0</v>
      </c>
      <c r="K19" s="229"/>
      <c r="M19" s="145"/>
      <c r="N19" s="135">
        <v>0.20833333333333301</v>
      </c>
    </row>
    <row r="20" spans="1:14">
      <c r="A20" s="217"/>
      <c r="B20" s="220"/>
      <c r="C20" s="54" t="s">
        <v>133</v>
      </c>
      <c r="D20" s="94"/>
      <c r="E20" s="93"/>
      <c r="F20" s="213"/>
      <c r="G20" s="214"/>
      <c r="H20" s="214"/>
      <c r="I20" s="215"/>
      <c r="J20" s="230"/>
      <c r="K20" s="231"/>
      <c r="N20" s="135">
        <v>0.25</v>
      </c>
    </row>
    <row r="21" spans="1:14">
      <c r="A21" s="217"/>
      <c r="B21" s="220"/>
      <c r="C21" s="97" t="s">
        <v>132</v>
      </c>
      <c r="D21" s="116"/>
      <c r="E21" s="98"/>
      <c r="F21" s="222"/>
      <c r="G21" s="223"/>
      <c r="H21" s="223"/>
      <c r="I21" s="224"/>
      <c r="J21" s="232">
        <f>D21-D22</f>
        <v>0</v>
      </c>
      <c r="K21" s="233"/>
      <c r="N21" s="135">
        <v>0.29166666666666702</v>
      </c>
    </row>
    <row r="22" spans="1:14">
      <c r="A22" s="218"/>
      <c r="B22" s="221"/>
      <c r="C22" s="97" t="s">
        <v>133</v>
      </c>
      <c r="D22" s="116"/>
      <c r="E22" s="98"/>
      <c r="F22" s="225"/>
      <c r="G22" s="226"/>
      <c r="H22" s="226"/>
      <c r="I22" s="227"/>
      <c r="J22" s="234"/>
      <c r="K22" s="235"/>
      <c r="N22" s="135">
        <v>0.33333333333333298</v>
      </c>
    </row>
    <row r="23" spans="1:14">
      <c r="A23" s="216"/>
      <c r="B23" s="219"/>
      <c r="C23" s="54" t="s">
        <v>132</v>
      </c>
      <c r="D23" s="94"/>
      <c r="E23" s="93"/>
      <c r="F23" s="210"/>
      <c r="G23" s="211"/>
      <c r="H23" s="211"/>
      <c r="I23" s="212"/>
      <c r="J23" s="228">
        <f>D23-D24</f>
        <v>0</v>
      </c>
      <c r="K23" s="229"/>
      <c r="N23" s="135">
        <v>0.375</v>
      </c>
    </row>
    <row r="24" spans="1:14">
      <c r="A24" s="217"/>
      <c r="B24" s="220"/>
      <c r="C24" s="54" t="s">
        <v>133</v>
      </c>
      <c r="D24" s="94"/>
      <c r="E24" s="93"/>
      <c r="F24" s="213"/>
      <c r="G24" s="214"/>
      <c r="H24" s="214"/>
      <c r="I24" s="215"/>
      <c r="J24" s="230"/>
      <c r="K24" s="231"/>
      <c r="N24" s="135">
        <v>0.41666666666666702</v>
      </c>
    </row>
    <row r="25" spans="1:14">
      <c r="A25" s="217"/>
      <c r="B25" s="220"/>
      <c r="C25" s="97" t="s">
        <v>132</v>
      </c>
      <c r="D25" s="116"/>
      <c r="E25" s="98"/>
      <c r="F25" s="222"/>
      <c r="G25" s="223"/>
      <c r="H25" s="223"/>
      <c r="I25" s="224"/>
      <c r="J25" s="232">
        <f>D25-D26</f>
        <v>0</v>
      </c>
      <c r="K25" s="233"/>
      <c r="N25" s="135">
        <v>0.45833333333333298</v>
      </c>
    </row>
    <row r="26" spans="1:14">
      <c r="A26" s="218"/>
      <c r="B26" s="221"/>
      <c r="C26" s="97" t="s">
        <v>133</v>
      </c>
      <c r="D26" s="116"/>
      <c r="E26" s="98"/>
      <c r="F26" s="225"/>
      <c r="G26" s="226"/>
      <c r="H26" s="226"/>
      <c r="I26" s="227"/>
      <c r="J26" s="234"/>
      <c r="K26" s="235"/>
      <c r="N26" s="135">
        <v>0.5</v>
      </c>
    </row>
    <row r="27" spans="1:14">
      <c r="A27" s="216"/>
      <c r="B27" s="219"/>
      <c r="C27" s="54" t="s">
        <v>132</v>
      </c>
      <c r="D27" s="94"/>
      <c r="E27" s="93"/>
      <c r="F27" s="210"/>
      <c r="G27" s="211"/>
      <c r="H27" s="211"/>
      <c r="I27" s="212"/>
      <c r="J27" s="228">
        <f>D27-D28</f>
        <v>0</v>
      </c>
      <c r="K27" s="229"/>
      <c r="N27" s="135">
        <v>0.54166666666666696</v>
      </c>
    </row>
    <row r="28" spans="1:14">
      <c r="A28" s="217"/>
      <c r="B28" s="220"/>
      <c r="C28" s="54" t="s">
        <v>133</v>
      </c>
      <c r="D28" s="94"/>
      <c r="E28" s="93"/>
      <c r="F28" s="213"/>
      <c r="G28" s="214"/>
      <c r="H28" s="214"/>
      <c r="I28" s="215"/>
      <c r="J28" s="230"/>
      <c r="K28" s="231"/>
      <c r="N28" s="135">
        <v>0.58333333333333304</v>
      </c>
    </row>
    <row r="29" spans="1:14">
      <c r="A29" s="217"/>
      <c r="B29" s="220"/>
      <c r="C29" s="97" t="s">
        <v>132</v>
      </c>
      <c r="D29" s="116"/>
      <c r="E29" s="98"/>
      <c r="F29" s="222"/>
      <c r="G29" s="223"/>
      <c r="H29" s="223"/>
      <c r="I29" s="224"/>
      <c r="J29" s="232">
        <f>D29-D30</f>
        <v>0</v>
      </c>
      <c r="K29" s="233"/>
      <c r="N29" s="135">
        <v>0.625</v>
      </c>
    </row>
    <row r="30" spans="1:14">
      <c r="A30" s="218"/>
      <c r="B30" s="221"/>
      <c r="C30" s="97" t="s">
        <v>133</v>
      </c>
      <c r="D30" s="116"/>
      <c r="E30" s="98"/>
      <c r="F30" s="225"/>
      <c r="G30" s="226"/>
      <c r="H30" s="226"/>
      <c r="I30" s="227"/>
      <c r="J30" s="234"/>
      <c r="K30" s="235"/>
      <c r="N30" s="135">
        <v>0.66666666666666696</v>
      </c>
    </row>
    <row r="31" spans="1:14">
      <c r="A31" s="216"/>
      <c r="B31" s="219"/>
      <c r="C31" s="54" t="s">
        <v>132</v>
      </c>
      <c r="D31" s="94"/>
      <c r="E31" s="93"/>
      <c r="F31" s="210"/>
      <c r="G31" s="211"/>
      <c r="H31" s="211"/>
      <c r="I31" s="212"/>
      <c r="J31" s="228">
        <f>D31-D32</f>
        <v>0</v>
      </c>
      <c r="K31" s="229"/>
      <c r="N31" s="135">
        <v>0.54166666666666696</v>
      </c>
    </row>
    <row r="32" spans="1:14">
      <c r="A32" s="217"/>
      <c r="B32" s="220"/>
      <c r="C32" s="54" t="s">
        <v>133</v>
      </c>
      <c r="D32" s="94"/>
      <c r="E32" s="93"/>
      <c r="F32" s="213"/>
      <c r="G32" s="214"/>
      <c r="H32" s="214"/>
      <c r="I32" s="215"/>
      <c r="J32" s="230"/>
      <c r="K32" s="231"/>
      <c r="N32" s="135">
        <v>0.58333333333333304</v>
      </c>
    </row>
    <row r="33" spans="1:14">
      <c r="A33" s="217"/>
      <c r="B33" s="220"/>
      <c r="C33" s="97" t="s">
        <v>132</v>
      </c>
      <c r="D33" s="116"/>
      <c r="E33" s="98"/>
      <c r="F33" s="222"/>
      <c r="G33" s="223"/>
      <c r="H33" s="223"/>
      <c r="I33" s="224"/>
      <c r="J33" s="232">
        <f>D33-D34</f>
        <v>0</v>
      </c>
      <c r="K33" s="233"/>
      <c r="N33" s="135">
        <v>0.625</v>
      </c>
    </row>
    <row r="34" spans="1:14">
      <c r="A34" s="218"/>
      <c r="B34" s="221"/>
      <c r="C34" s="97" t="s">
        <v>133</v>
      </c>
      <c r="D34" s="116"/>
      <c r="E34" s="98"/>
      <c r="F34" s="225"/>
      <c r="G34" s="226"/>
      <c r="H34" s="226"/>
      <c r="I34" s="227"/>
      <c r="J34" s="234"/>
      <c r="K34" s="235"/>
      <c r="N34" s="135">
        <v>0.66666666666666696</v>
      </c>
    </row>
    <row r="35" spans="1:14">
      <c r="A35" s="216"/>
      <c r="B35" s="219"/>
      <c r="C35" s="54" t="s">
        <v>132</v>
      </c>
      <c r="D35" s="94"/>
      <c r="E35" s="93"/>
      <c r="F35" s="210"/>
      <c r="G35" s="211"/>
      <c r="H35" s="211"/>
      <c r="I35" s="212"/>
      <c r="J35" s="228">
        <f>D35-D36</f>
        <v>0</v>
      </c>
      <c r="K35" s="229"/>
      <c r="N35" s="135">
        <v>0.54166666666666696</v>
      </c>
    </row>
    <row r="36" spans="1:14">
      <c r="A36" s="217"/>
      <c r="B36" s="220"/>
      <c r="C36" s="54" t="s">
        <v>133</v>
      </c>
      <c r="D36" s="94"/>
      <c r="E36" s="93"/>
      <c r="F36" s="213"/>
      <c r="G36" s="214"/>
      <c r="H36" s="214"/>
      <c r="I36" s="215"/>
      <c r="J36" s="230"/>
      <c r="K36" s="231"/>
      <c r="N36" s="135">
        <v>0.58333333333333304</v>
      </c>
    </row>
    <row r="37" spans="1:14">
      <c r="A37" s="217"/>
      <c r="B37" s="220"/>
      <c r="C37" s="97" t="s">
        <v>132</v>
      </c>
      <c r="D37" s="116"/>
      <c r="E37" s="98"/>
      <c r="F37" s="222"/>
      <c r="G37" s="223"/>
      <c r="H37" s="223"/>
      <c r="I37" s="224"/>
      <c r="J37" s="232">
        <f>D37-D38</f>
        <v>0</v>
      </c>
      <c r="K37" s="233"/>
      <c r="N37" s="135">
        <v>0.625</v>
      </c>
    </row>
    <row r="38" spans="1:14">
      <c r="A38" s="218"/>
      <c r="B38" s="221"/>
      <c r="C38" s="97" t="s">
        <v>133</v>
      </c>
      <c r="D38" s="116"/>
      <c r="E38" s="98"/>
      <c r="F38" s="225"/>
      <c r="G38" s="226"/>
      <c r="H38" s="226"/>
      <c r="I38" s="227"/>
      <c r="J38" s="234"/>
      <c r="K38" s="235"/>
      <c r="N38" s="135">
        <v>0.66666666666666696</v>
      </c>
    </row>
    <row r="39" spans="1:14" ht="15" thickBot="1">
      <c r="N39" s="135">
        <v>0.70833333333333304</v>
      </c>
    </row>
    <row r="40" spans="1:14" ht="15" thickBot="1">
      <c r="A40" s="236" t="s">
        <v>67</v>
      </c>
      <c r="B40" s="237"/>
      <c r="C40" s="99" t="s">
        <v>135</v>
      </c>
      <c r="D40" s="99" t="s">
        <v>136</v>
      </c>
      <c r="E40" s="99" t="s">
        <v>137</v>
      </c>
      <c r="F40" s="99" t="s">
        <v>138</v>
      </c>
      <c r="G40" s="99" t="s">
        <v>139</v>
      </c>
      <c r="H40" s="99" t="s">
        <v>140</v>
      </c>
      <c r="I40" s="99" t="s">
        <v>141</v>
      </c>
      <c r="J40" s="99" t="s">
        <v>142</v>
      </c>
      <c r="K40" s="99" t="s">
        <v>143</v>
      </c>
      <c r="N40" s="135">
        <v>0.75</v>
      </c>
    </row>
    <row r="41" spans="1:14" ht="15" thickBot="1">
      <c r="A41" s="236" t="s">
        <v>144</v>
      </c>
      <c r="B41" s="237"/>
      <c r="C41" s="100"/>
      <c r="D41" s="100"/>
      <c r="E41" s="147">
        <f>SUM(J15:K30)</f>
        <v>0</v>
      </c>
      <c r="F41" s="100"/>
      <c r="G41" s="100"/>
      <c r="H41" s="100"/>
      <c r="I41" s="100"/>
      <c r="J41" s="100"/>
      <c r="K41" s="100"/>
      <c r="N41" s="135">
        <v>0.79166666666666696</v>
      </c>
    </row>
    <row r="42" spans="1:14">
      <c r="N42" s="135">
        <v>0.83333333333333304</v>
      </c>
    </row>
    <row r="43" spans="1:14">
      <c r="A43" s="88" t="s">
        <v>31</v>
      </c>
      <c r="N43" s="135">
        <v>0.875</v>
      </c>
    </row>
    <row r="44" spans="1:14">
      <c r="A44" s="88" t="s">
        <v>32</v>
      </c>
      <c r="N44" s="135">
        <v>0.91666666666666696</v>
      </c>
    </row>
    <row r="45" spans="1:14">
      <c r="N45" s="135">
        <v>0.95833333333333304</v>
      </c>
    </row>
    <row r="46" spans="1:14">
      <c r="A46" s="238"/>
      <c r="B46" s="238"/>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52" zoomScaleNormal="70" zoomScaleSheetLayoutView="93" workbookViewId="0">
      <selection activeCell="J11" sqref="J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20"/>
      <c r="B2" s="150" t="s">
        <v>210</v>
      </c>
      <c r="J2" s="151"/>
    </row>
    <row r="3" spans="1:10">
      <c r="A3" s="20"/>
      <c r="D3" s="280" t="s">
        <v>217</v>
      </c>
      <c r="E3" s="280"/>
      <c r="F3" s="280"/>
      <c r="G3" s="280"/>
      <c r="H3" s="280"/>
      <c r="J3" s="151"/>
    </row>
    <row r="4" spans="1:10">
      <c r="A4" s="20"/>
      <c r="D4" s="280"/>
      <c r="E4" s="280"/>
      <c r="F4" s="280"/>
      <c r="G4" s="280"/>
      <c r="H4" s="280"/>
      <c r="J4" s="151"/>
    </row>
    <row r="5" spans="1:10">
      <c r="A5" s="20"/>
      <c r="J5" s="151"/>
    </row>
    <row r="6" spans="1:10" ht="13.5" thickBot="1">
      <c r="A6" s="6"/>
      <c r="I6" s="2" t="s">
        <v>0</v>
      </c>
      <c r="J6" s="151"/>
    </row>
    <row r="7" spans="1:10">
      <c r="A7" s="3"/>
      <c r="B7" s="4"/>
      <c r="C7" s="4"/>
      <c r="D7" s="4"/>
      <c r="E7" s="4"/>
      <c r="F7" s="5"/>
      <c r="G7" s="4" t="s">
        <v>229</v>
      </c>
      <c r="H7" s="186"/>
      <c r="I7" s="4"/>
      <c r="J7" s="149"/>
    </row>
    <row r="8" spans="1:10" ht="13">
      <c r="A8" s="6" t="s">
        <v>1</v>
      </c>
      <c r="B8" s="2"/>
      <c r="C8" s="7">
        <v>45718</v>
      </c>
      <c r="D8" s="8"/>
      <c r="E8" s="2"/>
      <c r="F8" s="9"/>
      <c r="G8" s="2"/>
      <c r="H8" s="2"/>
      <c r="I8" s="2"/>
      <c r="J8" s="152" t="s">
        <v>218</v>
      </c>
    </row>
    <row r="9" spans="1:10" ht="13">
      <c r="A9" s="6" t="s">
        <v>2</v>
      </c>
      <c r="B9" s="2"/>
      <c r="C9" s="10"/>
      <c r="D9" s="11"/>
      <c r="E9" s="2"/>
      <c r="F9" s="9"/>
      <c r="G9" s="2" t="s">
        <v>116</v>
      </c>
      <c r="H9" s="2" t="s">
        <v>235</v>
      </c>
      <c r="J9" s="153" t="s">
        <v>236</v>
      </c>
    </row>
    <row r="10" spans="1:10" ht="13">
      <c r="A10" s="6" t="s">
        <v>3</v>
      </c>
      <c r="B10" s="2"/>
      <c r="C10" s="154" t="s">
        <v>264</v>
      </c>
      <c r="D10" s="2"/>
      <c r="E10" s="2"/>
      <c r="F10" s="9"/>
      <c r="G10" s="2" t="s">
        <v>4</v>
      </c>
      <c r="H10" s="12"/>
      <c r="I10" s="2" t="s">
        <v>5</v>
      </c>
      <c r="J10" s="155"/>
    </row>
    <row r="11" spans="1:10" ht="13">
      <c r="A11" s="6" t="s">
        <v>6</v>
      </c>
      <c r="B11" s="2"/>
      <c r="C11" s="156" t="s">
        <v>265</v>
      </c>
      <c r="D11" s="13"/>
      <c r="E11" s="2"/>
      <c r="F11" s="9"/>
      <c r="G11" s="2" t="s">
        <v>7</v>
      </c>
      <c r="H11" s="11" t="s">
        <v>245</v>
      </c>
      <c r="I11" s="2" t="s">
        <v>8</v>
      </c>
      <c r="J11" s="157" t="s">
        <v>270</v>
      </c>
    </row>
    <row r="12" spans="1:10" ht="13.5" thickBot="1">
      <c r="A12" s="158" t="s">
        <v>219</v>
      </c>
      <c r="B12" s="15"/>
      <c r="C12" s="159" t="s">
        <v>266</v>
      </c>
      <c r="D12" s="15"/>
      <c r="E12" s="15"/>
      <c r="F12" s="16"/>
      <c r="G12" s="15"/>
      <c r="H12" s="15"/>
      <c r="I12" s="15"/>
      <c r="J12" s="160"/>
    </row>
    <row r="13" spans="1:10">
      <c r="A13" s="20"/>
      <c r="J13" s="151"/>
    </row>
    <row r="14" spans="1:10" ht="13" thickBot="1">
      <c r="A14" s="20" t="s">
        <v>9</v>
      </c>
      <c r="J14" s="151"/>
    </row>
    <row r="15" spans="1:10" ht="13">
      <c r="A15" s="17" t="s">
        <v>10</v>
      </c>
      <c r="B15" s="4"/>
      <c r="C15" s="4"/>
      <c r="D15" s="4"/>
      <c r="E15" s="4"/>
      <c r="F15" s="4"/>
      <c r="G15" s="4"/>
      <c r="H15" s="4"/>
      <c r="I15" s="4"/>
      <c r="J15" s="149"/>
    </row>
    <row r="16" spans="1:10">
      <c r="A16" s="18"/>
      <c r="B16" s="161" t="s">
        <v>269</v>
      </c>
      <c r="J16" s="151"/>
    </row>
    <row r="17" spans="1:10" ht="13">
      <c r="A17" s="19" t="s">
        <v>11</v>
      </c>
      <c r="B17" s="2"/>
      <c r="C17" s="2"/>
      <c r="D17" s="2"/>
      <c r="E17" s="2"/>
      <c r="F17" s="2"/>
      <c r="J17" s="151"/>
    </row>
    <row r="18" spans="1:10" ht="13">
      <c r="A18" s="19"/>
      <c r="B18" s="2" t="s">
        <v>220</v>
      </c>
      <c r="C18" s="185" t="s">
        <v>231</v>
      </c>
      <c r="D18" s="2"/>
      <c r="E18" s="185" t="s">
        <v>232</v>
      </c>
      <c r="F18" s="2"/>
      <c r="G18" s="161" t="s">
        <v>230</v>
      </c>
      <c r="H18" s="161" t="s">
        <v>221</v>
      </c>
      <c r="J18" s="151"/>
    </row>
    <row r="19" spans="1:10" ht="13">
      <c r="A19" s="20"/>
      <c r="B19" s="162"/>
      <c r="C19" s="161" t="s">
        <v>233</v>
      </c>
      <c r="E19" s="161" t="s">
        <v>234</v>
      </c>
      <c r="G19" s="191" t="s">
        <v>239</v>
      </c>
      <c r="J19" s="151"/>
    </row>
    <row r="20" spans="1:10" ht="13">
      <c r="A20" s="19" t="s">
        <v>222</v>
      </c>
      <c r="J20" s="151"/>
    </row>
    <row r="21" spans="1:10" ht="13">
      <c r="A21" s="163"/>
      <c r="B21" s="161" t="s">
        <v>269</v>
      </c>
      <c r="J21" s="151"/>
    </row>
    <row r="22" spans="1:10" ht="13" thickBot="1">
      <c r="A22" s="14"/>
      <c r="B22" s="15"/>
      <c r="C22" s="15"/>
      <c r="D22" s="15"/>
      <c r="E22" s="15"/>
      <c r="F22" s="15"/>
      <c r="G22" s="15"/>
      <c r="H22" s="15"/>
      <c r="I22" s="15"/>
      <c r="J22" s="164"/>
    </row>
    <row r="23" spans="1:10">
      <c r="A23" s="20"/>
      <c r="J23" s="151"/>
    </row>
    <row r="24" spans="1:10" ht="13" thickBot="1">
      <c r="A24" s="20" t="s">
        <v>12</v>
      </c>
      <c r="J24" s="151"/>
    </row>
    <row r="25" spans="1:10" ht="13">
      <c r="A25" s="17"/>
      <c r="B25" s="281"/>
      <c r="C25" s="281"/>
      <c r="D25" s="281"/>
      <c r="E25" s="281"/>
      <c r="F25" s="281"/>
      <c r="G25" s="281"/>
      <c r="H25" s="4"/>
      <c r="I25" s="4"/>
      <c r="J25" s="149"/>
    </row>
    <row r="26" spans="1:10" s="38" customFormat="1" ht="13">
      <c r="A26" s="37"/>
      <c r="B26" s="282" t="s">
        <v>13</v>
      </c>
      <c r="C26" s="283"/>
      <c r="D26" s="283"/>
      <c r="E26" s="283"/>
      <c r="F26" s="283"/>
      <c r="G26" s="283"/>
      <c r="H26" s="39" t="s">
        <v>14</v>
      </c>
      <c r="I26" s="39" t="s">
        <v>15</v>
      </c>
      <c r="J26" s="40" t="s">
        <v>223</v>
      </c>
    </row>
    <row r="27" spans="1:10">
      <c r="A27" s="20"/>
      <c r="B27" s="165" t="s">
        <v>246</v>
      </c>
      <c r="C27" s="166"/>
      <c r="D27" s="166"/>
      <c r="E27" s="166"/>
      <c r="F27" s="166"/>
      <c r="G27" s="166"/>
      <c r="H27" s="167" t="s">
        <v>247</v>
      </c>
      <c r="I27" s="167" t="s">
        <v>224</v>
      </c>
      <c r="J27" s="168" t="s">
        <v>248</v>
      </c>
    </row>
    <row r="28" spans="1:10">
      <c r="A28" s="20"/>
      <c r="B28" s="165" t="s">
        <v>249</v>
      </c>
      <c r="C28" s="166"/>
      <c r="D28" s="166"/>
      <c r="E28" s="166"/>
      <c r="F28" s="166"/>
      <c r="G28" s="166"/>
      <c r="H28" s="167" t="s">
        <v>250</v>
      </c>
      <c r="I28" s="167" t="s">
        <v>224</v>
      </c>
      <c r="J28" s="168" t="s">
        <v>251</v>
      </c>
    </row>
    <row r="29" spans="1:10">
      <c r="A29" s="20"/>
      <c r="B29" s="165" t="s">
        <v>261</v>
      </c>
      <c r="C29" s="166"/>
      <c r="D29" s="166"/>
      <c r="E29" s="166"/>
      <c r="F29" s="166"/>
      <c r="G29" s="166"/>
      <c r="H29" s="167" t="s">
        <v>262</v>
      </c>
      <c r="I29" s="167" t="s">
        <v>260</v>
      </c>
      <c r="J29" s="168" t="s">
        <v>254</v>
      </c>
    </row>
    <row r="30" spans="1:10">
      <c r="A30" s="20"/>
      <c r="B30" s="165" t="s">
        <v>255</v>
      </c>
      <c r="C30" s="166"/>
      <c r="D30" s="166"/>
      <c r="E30" s="166"/>
      <c r="F30" s="166"/>
      <c r="G30" s="166"/>
      <c r="H30" s="167" t="s">
        <v>252</v>
      </c>
      <c r="I30" s="167" t="s">
        <v>253</v>
      </c>
      <c r="J30" s="168" t="s">
        <v>257</v>
      </c>
    </row>
    <row r="31" spans="1:10">
      <c r="A31" s="20"/>
      <c r="B31" s="165" t="s">
        <v>255</v>
      </c>
      <c r="C31" s="166"/>
      <c r="D31" s="166"/>
      <c r="E31" s="166"/>
      <c r="F31" s="166"/>
      <c r="G31" s="166"/>
      <c r="H31" s="167" t="s">
        <v>256</v>
      </c>
      <c r="I31" s="167" t="s">
        <v>253</v>
      </c>
      <c r="J31" s="168" t="s">
        <v>263</v>
      </c>
    </row>
    <row r="32" spans="1:10">
      <c r="A32" s="20"/>
      <c r="B32" s="165"/>
      <c r="C32" s="166"/>
      <c r="D32" s="166"/>
      <c r="E32" s="166"/>
      <c r="F32" s="166"/>
      <c r="G32" s="166"/>
      <c r="H32" s="167"/>
      <c r="I32" s="167"/>
      <c r="J32" s="168"/>
    </row>
    <row r="33" spans="1:10">
      <c r="A33" s="20"/>
      <c r="B33" s="22"/>
      <c r="C33" s="23"/>
      <c r="D33" s="23"/>
      <c r="E33" s="23"/>
      <c r="F33" s="23"/>
      <c r="G33" s="23"/>
      <c r="H33" s="192"/>
      <c r="I33" s="192"/>
      <c r="J33" s="169"/>
    </row>
    <row r="34" spans="1:10">
      <c r="A34" s="20"/>
      <c r="B34" s="22"/>
      <c r="C34" s="23"/>
      <c r="D34" s="23"/>
      <c r="E34" s="23"/>
      <c r="F34" s="23"/>
      <c r="G34" s="23"/>
      <c r="H34" s="22"/>
      <c r="I34" s="22"/>
      <c r="J34" s="169"/>
    </row>
    <row r="35" spans="1:10">
      <c r="A35" s="20"/>
      <c r="B35" s="22"/>
      <c r="C35" s="23"/>
      <c r="D35" s="23"/>
      <c r="E35" s="23"/>
      <c r="F35" s="23"/>
      <c r="G35" s="23"/>
      <c r="H35" s="22"/>
      <c r="I35" s="22"/>
      <c r="J35" s="169"/>
    </row>
    <row r="36" spans="1:10">
      <c r="A36" s="20"/>
      <c r="B36" s="22"/>
      <c r="C36" s="23"/>
      <c r="D36" s="23"/>
      <c r="E36" s="23"/>
      <c r="F36" s="23"/>
      <c r="G36" s="23"/>
      <c r="H36" s="24"/>
      <c r="I36" s="21"/>
      <c r="J36" s="169"/>
    </row>
    <row r="37" spans="1:10" ht="13">
      <c r="A37" s="20"/>
      <c r="B37" s="22"/>
      <c r="C37" s="23"/>
      <c r="D37" s="23"/>
      <c r="E37" s="23"/>
      <c r="F37" s="23"/>
      <c r="G37" s="23"/>
      <c r="H37" s="24"/>
      <c r="I37" s="25"/>
      <c r="J37" s="170"/>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c r="A41" s="20"/>
      <c r="B41" s="22"/>
      <c r="C41" s="23"/>
      <c r="D41" s="23"/>
      <c r="E41" s="23"/>
      <c r="F41" s="23"/>
      <c r="G41" s="23"/>
      <c r="H41" s="24"/>
      <c r="I41" s="21"/>
      <c r="J41" s="169"/>
    </row>
    <row r="42" spans="1:10" ht="13" thickBot="1">
      <c r="A42" s="14"/>
      <c r="B42" s="15"/>
      <c r="C42" s="15"/>
      <c r="D42" s="15"/>
      <c r="E42" s="15"/>
      <c r="F42" s="15"/>
      <c r="G42" s="15"/>
      <c r="H42" s="15"/>
      <c r="I42" s="15"/>
      <c r="J42" s="164"/>
    </row>
    <row r="43" spans="1:10" ht="13">
      <c r="A43" s="20"/>
      <c r="G43" s="162"/>
      <c r="H43" s="162"/>
      <c r="I43" s="162"/>
      <c r="J43" s="171"/>
    </row>
    <row r="44" spans="1:10" ht="13">
      <c r="A44" s="20" t="s">
        <v>17</v>
      </c>
      <c r="G44" s="162"/>
      <c r="H44" s="162"/>
      <c r="I44" s="162"/>
      <c r="J44" s="171"/>
    </row>
    <row r="45" spans="1:10" ht="15" customHeight="1">
      <c r="A45" s="284" t="s">
        <v>18</v>
      </c>
      <c r="B45" s="285"/>
      <c r="C45" s="285"/>
      <c r="D45" s="285"/>
      <c r="E45" s="285"/>
      <c r="F45" s="285"/>
      <c r="G45" s="286" t="s">
        <v>225</v>
      </c>
      <c r="H45" s="286"/>
      <c r="I45" s="286"/>
      <c r="J45" s="287"/>
    </row>
    <row r="46" spans="1:10" ht="15" customHeight="1">
      <c r="A46" s="19"/>
      <c r="G46" s="252" t="s">
        <v>258</v>
      </c>
      <c r="H46" s="253"/>
      <c r="I46" s="253"/>
      <c r="J46" s="254"/>
    </row>
    <row r="47" spans="1:10" ht="13.15" customHeight="1">
      <c r="A47" s="20"/>
      <c r="C47" s="21" t="s">
        <v>19</v>
      </c>
      <c r="D47" s="21" t="s">
        <v>20</v>
      </c>
      <c r="E47" s="21" t="s">
        <v>16</v>
      </c>
      <c r="F47" s="26"/>
      <c r="G47" s="255"/>
      <c r="H47" s="256"/>
      <c r="I47" s="256"/>
      <c r="J47" s="257"/>
    </row>
    <row r="48" spans="1:10" ht="12.75" customHeight="1">
      <c r="A48" s="248" t="s">
        <v>21</v>
      </c>
      <c r="B48" s="249"/>
      <c r="C48" s="141" t="s">
        <v>22</v>
      </c>
      <c r="D48" s="141"/>
      <c r="E48" s="141" t="s">
        <v>22</v>
      </c>
      <c r="G48" s="255"/>
      <c r="H48" s="256"/>
      <c r="I48" s="256"/>
      <c r="J48" s="257"/>
    </row>
    <row r="49" spans="1:12" ht="15" customHeight="1">
      <c r="A49" s="27" t="s">
        <v>23</v>
      </c>
      <c r="B49" s="28"/>
      <c r="C49" s="141" t="s">
        <v>22</v>
      </c>
      <c r="D49" s="141"/>
      <c r="E49" s="141" t="s">
        <v>22</v>
      </c>
      <c r="G49" s="255"/>
      <c r="H49" s="256"/>
      <c r="I49" s="256"/>
      <c r="J49" s="257"/>
    </row>
    <row r="50" spans="1:12" ht="13.15" customHeight="1">
      <c r="A50" s="248" t="s">
        <v>24</v>
      </c>
      <c r="B50" s="249"/>
      <c r="C50" s="141" t="s">
        <v>22</v>
      </c>
      <c r="D50" s="141" t="s">
        <v>203</v>
      </c>
      <c r="E50" s="141" t="s">
        <v>22</v>
      </c>
      <c r="G50" s="255"/>
      <c r="H50" s="256"/>
      <c r="I50" s="256"/>
      <c r="J50" s="257"/>
    </row>
    <row r="51" spans="1:12" ht="15" customHeight="1">
      <c r="A51" s="250" t="s">
        <v>25</v>
      </c>
      <c r="B51" s="251"/>
      <c r="C51" s="2"/>
      <c r="D51" s="2"/>
      <c r="G51" s="255"/>
      <c r="H51" s="256"/>
      <c r="I51" s="256"/>
      <c r="J51" s="257"/>
    </row>
    <row r="52" spans="1:12" ht="15" customHeight="1">
      <c r="A52" s="20" t="s">
        <v>26</v>
      </c>
      <c r="C52" s="26"/>
      <c r="G52" s="255"/>
      <c r="H52" s="256"/>
      <c r="I52" s="256"/>
      <c r="J52" s="257"/>
      <c r="L52" s="142" t="s">
        <v>22</v>
      </c>
    </row>
    <row r="53" spans="1:12" ht="15.75" customHeight="1" thickBot="1">
      <c r="A53" s="14"/>
      <c r="B53" s="29"/>
      <c r="C53" s="30"/>
      <c r="D53" s="15"/>
      <c r="E53" s="15"/>
      <c r="F53" s="15"/>
      <c r="G53" s="245"/>
      <c r="H53" s="246"/>
      <c r="I53" s="246"/>
      <c r="J53" s="247"/>
      <c r="L53" s="143" t="s">
        <v>203</v>
      </c>
    </row>
    <row r="54" spans="1:12">
      <c r="A54" s="20"/>
      <c r="G54" s="189" t="str">
        <f>G45</f>
        <v>RESULT :</v>
      </c>
      <c r="J54" s="151"/>
      <c r="L54" s="143"/>
    </row>
    <row r="55" spans="1:12" ht="13" thickBot="1">
      <c r="A55" s="20" t="s">
        <v>27</v>
      </c>
      <c r="J55" s="151"/>
    </row>
    <row r="56" spans="1:12" ht="13">
      <c r="A56" s="17" t="s">
        <v>28</v>
      </c>
      <c r="B56" s="4"/>
      <c r="C56" s="4"/>
      <c r="D56" s="4"/>
      <c r="E56" s="4"/>
      <c r="F56" s="4"/>
      <c r="G56" s="4"/>
      <c r="H56" s="4"/>
      <c r="I56" s="4"/>
      <c r="J56" s="149"/>
    </row>
    <row r="57" spans="1:12">
      <c r="A57" s="20"/>
      <c r="J57" s="151"/>
    </row>
    <row r="58" spans="1:12">
      <c r="A58" s="20"/>
      <c r="B58" s="172" t="s">
        <v>35</v>
      </c>
      <c r="C58" s="172" t="s">
        <v>34</v>
      </c>
      <c r="D58" s="173" t="s">
        <v>33</v>
      </c>
      <c r="J58" s="151"/>
    </row>
    <row r="59" spans="1:12" ht="13">
      <c r="A59" s="20"/>
      <c r="B59" s="162"/>
      <c r="C59" s="190" t="s">
        <v>238</v>
      </c>
      <c r="D59" s="174"/>
      <c r="J59" s="151"/>
    </row>
    <row r="60" spans="1:12" ht="14.5">
      <c r="A60" s="20"/>
      <c r="B60"/>
      <c r="C60" s="161"/>
      <c r="D60" s="174"/>
      <c r="J60" s="151"/>
    </row>
    <row r="61" spans="1:12" ht="14.5">
      <c r="A61" s="20"/>
      <c r="B61" t="s">
        <v>267</v>
      </c>
      <c r="C61" t="s">
        <v>268</v>
      </c>
      <c r="D61" s="38">
        <v>1</v>
      </c>
      <c r="J61" s="151"/>
    </row>
    <row r="62" spans="1:12" ht="14.5">
      <c r="A62" s="19"/>
      <c r="B62"/>
      <c r="J62" s="151"/>
    </row>
    <row r="63" spans="1:12" ht="13.5" thickBot="1">
      <c r="A63" s="14"/>
      <c r="B63" s="29"/>
      <c r="C63" s="15"/>
      <c r="D63" s="15"/>
      <c r="E63" s="15"/>
      <c r="F63" s="15"/>
      <c r="G63" s="15"/>
      <c r="H63" s="15"/>
      <c r="I63" s="15"/>
      <c r="J63" s="164"/>
    </row>
    <row r="64" spans="1:12" ht="13">
      <c r="A64" s="20"/>
      <c r="B64" s="2"/>
      <c r="J64" s="151"/>
    </row>
    <row r="65" spans="1:10" ht="13">
      <c r="A65" s="20"/>
      <c r="B65" s="2"/>
      <c r="J65" s="151"/>
    </row>
    <row r="66" spans="1:10" ht="15" customHeight="1">
      <c r="A66" s="20"/>
      <c r="B66" s="2"/>
      <c r="D66" s="261"/>
      <c r="E66" s="261"/>
      <c r="F66" s="261"/>
      <c r="G66" s="261"/>
      <c r="H66" s="261"/>
      <c r="I66" s="261"/>
      <c r="J66" s="151"/>
    </row>
    <row r="67" spans="1:10" ht="13.15" customHeight="1">
      <c r="A67" s="20"/>
      <c r="D67" s="261"/>
      <c r="E67" s="261"/>
      <c r="F67" s="261"/>
      <c r="G67" s="261"/>
      <c r="H67" s="261"/>
      <c r="I67" s="261"/>
      <c r="J67" s="175"/>
    </row>
    <row r="68" spans="1:10" ht="13">
      <c r="A68" s="262"/>
      <c r="B68" s="263"/>
      <c r="D68" s="261"/>
      <c r="E68" s="261"/>
      <c r="F68" s="261"/>
      <c r="G68" s="261"/>
      <c r="H68" s="261"/>
      <c r="I68" s="261"/>
      <c r="J68" s="175"/>
    </row>
    <row r="69" spans="1:10">
      <c r="A69" s="241"/>
      <c r="B69" s="242"/>
      <c r="D69" s="261"/>
      <c r="E69" s="261"/>
      <c r="F69" s="261"/>
      <c r="G69" s="261"/>
      <c r="H69" s="261"/>
      <c r="I69" s="261"/>
      <c r="J69" s="175"/>
    </row>
    <row r="70" spans="1:10">
      <c r="A70" s="20"/>
      <c r="J70" s="151"/>
    </row>
    <row r="71" spans="1:10" ht="13" thickBot="1">
      <c r="A71" s="20"/>
      <c r="J71" s="151"/>
    </row>
    <row r="72" spans="1:10" ht="15" thickTop="1">
      <c r="A72" s="264"/>
      <c r="B72" s="265"/>
      <c r="C72" s="265"/>
      <c r="D72" s="265"/>
      <c r="E72" s="265"/>
      <c r="F72" s="265"/>
      <c r="G72" s="265"/>
      <c r="H72" s="265"/>
      <c r="I72" s="265"/>
      <c r="J72" s="266"/>
    </row>
    <row r="73" spans="1:10" ht="12.75" customHeight="1">
      <c r="A73" s="239"/>
      <c r="B73" s="240"/>
      <c r="C73" s="267"/>
      <c r="D73" s="270"/>
      <c r="E73" s="271"/>
      <c r="F73" s="272"/>
      <c r="G73" s="270"/>
      <c r="H73" s="272"/>
      <c r="I73" s="270"/>
      <c r="J73" s="258"/>
    </row>
    <row r="74" spans="1:10" ht="12.75" customHeight="1">
      <c r="A74" s="241"/>
      <c r="B74" s="242"/>
      <c r="C74" s="268"/>
      <c r="D74" s="273"/>
      <c r="E74" s="238"/>
      <c r="F74" s="274"/>
      <c r="G74" s="273"/>
      <c r="H74" s="274"/>
      <c r="I74" s="273"/>
      <c r="J74" s="259"/>
    </row>
    <row r="75" spans="1:10" ht="12.75" customHeight="1">
      <c r="A75" s="241"/>
      <c r="B75" s="242"/>
      <c r="C75" s="268"/>
      <c r="D75" s="273"/>
      <c r="E75" s="238"/>
      <c r="F75" s="274"/>
      <c r="G75" s="273"/>
      <c r="H75" s="274"/>
      <c r="I75" s="273"/>
      <c r="J75" s="259"/>
    </row>
    <row r="76" spans="1:10" ht="12.75" customHeight="1">
      <c r="A76" s="241"/>
      <c r="B76" s="242"/>
      <c r="C76" s="268"/>
      <c r="D76" s="273"/>
      <c r="E76" s="238"/>
      <c r="F76" s="274"/>
      <c r="G76" s="273"/>
      <c r="H76" s="274"/>
      <c r="I76" s="273"/>
      <c r="J76" s="259"/>
    </row>
    <row r="77" spans="1:10" ht="12.75" customHeight="1">
      <c r="A77" s="241"/>
      <c r="B77" s="242"/>
      <c r="C77" s="268"/>
      <c r="D77" s="273"/>
      <c r="E77" s="238"/>
      <c r="F77" s="274"/>
      <c r="G77" s="273"/>
      <c r="H77" s="274"/>
      <c r="I77" s="273"/>
      <c r="J77" s="259"/>
    </row>
    <row r="78" spans="1:10" ht="12.75" customHeight="1">
      <c r="A78" s="241"/>
      <c r="B78" s="242"/>
      <c r="C78" s="268"/>
      <c r="D78" s="273"/>
      <c r="E78" s="238"/>
      <c r="F78" s="274"/>
      <c r="G78" s="273"/>
      <c r="H78" s="274"/>
      <c r="I78" s="273"/>
      <c r="J78" s="259"/>
    </row>
    <row r="79" spans="1:10" ht="12.75" customHeight="1">
      <c r="A79" s="241"/>
      <c r="B79" s="242"/>
      <c r="C79" s="268"/>
      <c r="D79" s="273"/>
      <c r="E79" s="238"/>
      <c r="F79" s="274"/>
      <c r="G79" s="273"/>
      <c r="H79" s="274"/>
      <c r="I79" s="273"/>
      <c r="J79" s="259"/>
    </row>
    <row r="80" spans="1:10" ht="12.75" customHeight="1">
      <c r="A80" s="241"/>
      <c r="B80" s="242"/>
      <c r="C80" s="268"/>
      <c r="D80" s="273"/>
      <c r="E80" s="238"/>
      <c r="F80" s="274"/>
      <c r="G80" s="273"/>
      <c r="H80" s="274"/>
      <c r="I80" s="273"/>
      <c r="J80" s="259"/>
    </row>
    <row r="81" spans="1:10" ht="12.65" customHeight="1">
      <c r="A81" s="241"/>
      <c r="B81" s="242"/>
      <c r="C81" s="268"/>
      <c r="D81" s="273"/>
      <c r="E81" s="238"/>
      <c r="F81" s="274"/>
      <c r="G81" s="273"/>
      <c r="H81" s="274"/>
      <c r="I81" s="273"/>
      <c r="J81" s="259"/>
    </row>
    <row r="82" spans="1:10" ht="12.75" customHeight="1">
      <c r="A82" s="241"/>
      <c r="B82" s="242"/>
      <c r="C82" s="268"/>
      <c r="D82" s="273"/>
      <c r="E82" s="238"/>
      <c r="F82" s="274"/>
      <c r="G82" s="273"/>
      <c r="H82" s="274"/>
      <c r="I82" s="273"/>
      <c r="J82" s="259"/>
    </row>
    <row r="83" spans="1:10" ht="15" customHeight="1">
      <c r="A83" s="243"/>
      <c r="B83" s="244"/>
      <c r="C83" s="269"/>
      <c r="D83" s="275"/>
      <c r="E83" s="276"/>
      <c r="F83" s="277"/>
      <c r="G83" s="275"/>
      <c r="H83" s="277"/>
      <c r="I83" s="275"/>
      <c r="J83" s="260"/>
    </row>
    <row r="84" spans="1:10">
      <c r="A84" s="278" t="s">
        <v>241</v>
      </c>
      <c r="B84" s="279"/>
      <c r="C84" s="279"/>
      <c r="D84" s="279" t="s">
        <v>243</v>
      </c>
      <c r="E84" s="279"/>
      <c r="F84" s="279"/>
      <c r="G84" s="279" t="s">
        <v>242</v>
      </c>
      <c r="H84" s="279"/>
      <c r="I84" s="279" t="s">
        <v>244</v>
      </c>
      <c r="J84" s="288"/>
    </row>
    <row r="85" spans="1:10">
      <c r="A85" s="20"/>
      <c r="J85" s="151"/>
    </row>
    <row r="86" spans="1:10">
      <c r="A86" s="20"/>
      <c r="J86" s="151"/>
    </row>
    <row r="87" spans="1:10">
      <c r="A87" s="20"/>
      <c r="J87" s="151"/>
    </row>
    <row r="88" spans="1:10" ht="13" thickBot="1">
      <c r="A88" s="20"/>
      <c r="J88" s="151"/>
    </row>
    <row r="89" spans="1:10" ht="15" thickTop="1">
      <c r="A89" s="264" t="s">
        <v>259</v>
      </c>
      <c r="B89" s="265"/>
      <c r="C89" s="265"/>
      <c r="D89" s="265"/>
      <c r="E89" s="265"/>
      <c r="F89" s="265"/>
      <c r="G89" s="265"/>
      <c r="H89" s="265"/>
      <c r="I89" s="265"/>
      <c r="J89" s="266"/>
    </row>
    <row r="90" spans="1:10" ht="12.75" customHeight="1">
      <c r="A90" s="239"/>
      <c r="B90" s="240"/>
      <c r="C90" s="240"/>
      <c r="D90" s="240"/>
      <c r="E90" s="240"/>
      <c r="F90" s="240"/>
      <c r="G90" s="240"/>
      <c r="H90" s="240"/>
      <c r="I90" s="240"/>
      <c r="J90" s="258"/>
    </row>
    <row r="91" spans="1:10" ht="12.75" customHeight="1">
      <c r="A91" s="241"/>
      <c r="B91" s="242"/>
      <c r="C91" s="242"/>
      <c r="D91" s="242"/>
      <c r="E91" s="242"/>
      <c r="F91" s="242"/>
      <c r="G91" s="242"/>
      <c r="H91" s="242"/>
      <c r="I91" s="242"/>
      <c r="J91" s="259"/>
    </row>
    <row r="92" spans="1:10" ht="12.75" customHeight="1">
      <c r="A92" s="241"/>
      <c r="B92" s="242"/>
      <c r="C92" s="242"/>
      <c r="D92" s="242"/>
      <c r="E92" s="242"/>
      <c r="F92" s="242"/>
      <c r="G92" s="242"/>
      <c r="H92" s="242"/>
      <c r="I92" s="242"/>
      <c r="J92" s="259"/>
    </row>
    <row r="93" spans="1:10" ht="12.75" customHeight="1">
      <c r="A93" s="241"/>
      <c r="B93" s="242"/>
      <c r="C93" s="242"/>
      <c r="D93" s="242"/>
      <c r="E93" s="242"/>
      <c r="F93" s="242"/>
      <c r="G93" s="242"/>
      <c r="H93" s="242"/>
      <c r="I93" s="242"/>
      <c r="J93" s="259"/>
    </row>
    <row r="94" spans="1:10" ht="12.75" customHeight="1">
      <c r="A94" s="241"/>
      <c r="B94" s="242"/>
      <c r="C94" s="242"/>
      <c r="D94" s="242"/>
      <c r="E94" s="242"/>
      <c r="F94" s="242"/>
      <c r="G94" s="242"/>
      <c r="H94" s="242"/>
      <c r="I94" s="242"/>
      <c r="J94" s="259"/>
    </row>
    <row r="95" spans="1:10" ht="12.75" customHeight="1">
      <c r="A95" s="241"/>
      <c r="B95" s="242"/>
      <c r="C95" s="242"/>
      <c r="D95" s="242"/>
      <c r="E95" s="242"/>
      <c r="F95" s="242"/>
      <c r="G95" s="242"/>
      <c r="H95" s="242"/>
      <c r="I95" s="242"/>
      <c r="J95" s="259"/>
    </row>
    <row r="96" spans="1:10" ht="12.75" customHeight="1">
      <c r="A96" s="241"/>
      <c r="B96" s="242"/>
      <c r="C96" s="242"/>
      <c r="D96" s="242"/>
      <c r="E96" s="242"/>
      <c r="F96" s="242"/>
      <c r="G96" s="242"/>
      <c r="H96" s="242"/>
      <c r="I96" s="242"/>
      <c r="J96" s="259"/>
    </row>
    <row r="97" spans="1:10" ht="12.75" customHeight="1">
      <c r="A97" s="241"/>
      <c r="B97" s="242"/>
      <c r="C97" s="242"/>
      <c r="D97" s="242"/>
      <c r="E97" s="242"/>
      <c r="F97" s="242"/>
      <c r="G97" s="242"/>
      <c r="H97" s="242"/>
      <c r="I97" s="242"/>
      <c r="J97" s="259"/>
    </row>
    <row r="98" spans="1:10" ht="12.75" customHeight="1">
      <c r="A98" s="241"/>
      <c r="B98" s="242"/>
      <c r="C98" s="242"/>
      <c r="D98" s="242"/>
      <c r="E98" s="242"/>
      <c r="F98" s="242"/>
      <c r="G98" s="242"/>
      <c r="H98" s="242"/>
      <c r="I98" s="242"/>
      <c r="J98" s="259"/>
    </row>
    <row r="99" spans="1:10" ht="12.75" customHeight="1">
      <c r="A99" s="241"/>
      <c r="B99" s="242"/>
      <c r="C99" s="242"/>
      <c r="D99" s="242"/>
      <c r="E99" s="242"/>
      <c r="F99" s="242"/>
      <c r="G99" s="242"/>
      <c r="H99" s="242"/>
      <c r="I99" s="242"/>
      <c r="J99" s="259"/>
    </row>
    <row r="100" spans="1:10" ht="358" customHeight="1">
      <c r="A100" s="243"/>
      <c r="B100" s="244"/>
      <c r="C100" s="244"/>
      <c r="D100" s="244"/>
      <c r="E100" s="244"/>
      <c r="F100" s="244"/>
      <c r="G100" s="244"/>
      <c r="H100" s="244"/>
      <c r="I100" s="244"/>
      <c r="J100" s="260"/>
    </row>
    <row r="101" spans="1:10">
      <c r="A101" s="292"/>
      <c r="B101" s="293"/>
      <c r="C101" s="293"/>
      <c r="D101" s="293"/>
      <c r="E101" s="293"/>
      <c r="F101" s="293"/>
      <c r="G101" s="293"/>
      <c r="H101" s="293"/>
      <c r="I101" s="293"/>
      <c r="J101" s="294"/>
    </row>
    <row r="102" spans="1:10" ht="101" customHeight="1">
      <c r="A102" s="20"/>
      <c r="B102" s="240"/>
      <c r="C102" s="240"/>
      <c r="J102" s="151"/>
    </row>
    <row r="103" spans="1:10" ht="158" customHeight="1" thickBot="1">
      <c r="A103" s="20"/>
      <c r="B103" s="291"/>
      <c r="C103" s="291"/>
      <c r="J103" s="151"/>
    </row>
    <row r="104" spans="1:10" ht="15" thickTop="1">
      <c r="A104" s="264" t="s">
        <v>240</v>
      </c>
      <c r="B104" s="265"/>
      <c r="C104" s="265"/>
      <c r="D104" s="265"/>
      <c r="E104" s="265"/>
      <c r="F104" s="265"/>
      <c r="G104" s="265"/>
      <c r="H104" s="265"/>
      <c r="I104" s="265"/>
      <c r="J104" s="266"/>
    </row>
    <row r="105" spans="1:10">
      <c r="A105" s="239"/>
      <c r="B105" s="240"/>
      <c r="C105" s="267"/>
      <c r="D105" s="295"/>
      <c r="E105" s="295"/>
      <c r="F105" s="295"/>
      <c r="G105" s="295"/>
      <c r="H105" s="295"/>
      <c r="I105" s="296"/>
      <c r="J105" s="297"/>
    </row>
    <row r="106" spans="1:10">
      <c r="A106" s="241"/>
      <c r="B106" s="242"/>
      <c r="C106" s="268"/>
      <c r="D106" s="295"/>
      <c r="E106" s="295"/>
      <c r="F106" s="295"/>
      <c r="G106" s="295"/>
      <c r="H106" s="295"/>
      <c r="I106" s="298"/>
      <c r="J106" s="299"/>
    </row>
    <row r="107" spans="1:10">
      <c r="A107" s="241"/>
      <c r="B107" s="242"/>
      <c r="C107" s="268"/>
      <c r="D107" s="295"/>
      <c r="E107" s="295"/>
      <c r="F107" s="295"/>
      <c r="G107" s="295"/>
      <c r="H107" s="295"/>
      <c r="I107" s="298"/>
      <c r="J107" s="299"/>
    </row>
    <row r="108" spans="1:10">
      <c r="A108" s="241"/>
      <c r="B108" s="242"/>
      <c r="C108" s="268"/>
      <c r="D108" s="295"/>
      <c r="E108" s="295"/>
      <c r="F108" s="295"/>
      <c r="G108" s="295"/>
      <c r="H108" s="295"/>
      <c r="I108" s="298"/>
      <c r="J108" s="299"/>
    </row>
    <row r="109" spans="1:10">
      <c r="A109" s="241"/>
      <c r="B109" s="242"/>
      <c r="C109" s="268"/>
      <c r="D109" s="295"/>
      <c r="E109" s="295"/>
      <c r="F109" s="295"/>
      <c r="G109" s="295"/>
      <c r="H109" s="295"/>
      <c r="I109" s="298"/>
      <c r="J109" s="299"/>
    </row>
    <row r="110" spans="1:10">
      <c r="A110" s="241"/>
      <c r="B110" s="242"/>
      <c r="C110" s="268"/>
      <c r="D110" s="295"/>
      <c r="E110" s="295"/>
      <c r="F110" s="295"/>
      <c r="G110" s="295"/>
      <c r="H110" s="295"/>
      <c r="I110" s="298"/>
      <c r="J110" s="299"/>
    </row>
    <row r="111" spans="1:10">
      <c r="A111" s="241"/>
      <c r="B111" s="242"/>
      <c r="C111" s="268"/>
      <c r="D111" s="295"/>
      <c r="E111" s="295"/>
      <c r="F111" s="295"/>
      <c r="G111" s="295"/>
      <c r="H111" s="295"/>
      <c r="I111" s="298"/>
      <c r="J111" s="299"/>
    </row>
    <row r="112" spans="1:10">
      <c r="A112" s="241"/>
      <c r="B112" s="242"/>
      <c r="C112" s="268"/>
      <c r="D112" s="295"/>
      <c r="E112" s="295"/>
      <c r="F112" s="295"/>
      <c r="G112" s="295"/>
      <c r="H112" s="295"/>
      <c r="I112" s="298"/>
      <c r="J112" s="299"/>
    </row>
    <row r="113" spans="1:10">
      <c r="A113" s="241"/>
      <c r="B113" s="242"/>
      <c r="C113" s="268"/>
      <c r="D113" s="295"/>
      <c r="E113" s="295"/>
      <c r="F113" s="295"/>
      <c r="G113" s="295"/>
      <c r="H113" s="295"/>
      <c r="I113" s="298"/>
      <c r="J113" s="299"/>
    </row>
    <row r="114" spans="1:10" ht="178.5" customHeight="1">
      <c r="A114" s="243"/>
      <c r="B114" s="244"/>
      <c r="C114" s="269"/>
      <c r="D114" s="295"/>
      <c r="E114" s="295"/>
      <c r="F114" s="295"/>
      <c r="G114" s="295"/>
      <c r="H114" s="295"/>
      <c r="I114" s="300"/>
      <c r="J114" s="301"/>
    </row>
    <row r="115" spans="1:10">
      <c r="A115" s="278" t="s">
        <v>29</v>
      </c>
      <c r="B115" s="279"/>
      <c r="C115" s="279"/>
      <c r="D115" s="279"/>
      <c r="E115" s="279"/>
      <c r="F115" s="279"/>
      <c r="G115" s="279" t="s">
        <v>30</v>
      </c>
      <c r="H115" s="279"/>
      <c r="I115" s="279" t="s">
        <v>226</v>
      </c>
      <c r="J115" s="288"/>
    </row>
    <row r="116" spans="1:10">
      <c r="A116" s="20"/>
      <c r="J116" s="151"/>
    </row>
    <row r="117" spans="1:10" ht="13">
      <c r="A117" s="20"/>
      <c r="I117" s="289" t="s">
        <v>227</v>
      </c>
      <c r="J117" s="290"/>
    </row>
    <row r="118" spans="1:10">
      <c r="A118" s="20"/>
      <c r="I118" s="176"/>
      <c r="J118" s="177"/>
    </row>
    <row r="119" spans="1:10">
      <c r="A119" s="20"/>
      <c r="I119" s="176"/>
      <c r="J119" s="177"/>
    </row>
    <row r="120" spans="1:10">
      <c r="A120" s="178" t="s">
        <v>31</v>
      </c>
      <c r="I120" s="176"/>
      <c r="J120" s="177"/>
    </row>
    <row r="121" spans="1:10">
      <c r="A121" s="179" t="s">
        <v>32</v>
      </c>
      <c r="I121" s="180"/>
      <c r="J121" s="181"/>
    </row>
    <row r="122" spans="1:10" ht="13">
      <c r="A122" s="20"/>
      <c r="I122" s="182" t="s">
        <v>237</v>
      </c>
      <c r="J122" s="183" t="s">
        <v>228</v>
      </c>
    </row>
    <row r="123" spans="1:10">
      <c r="A123" s="20"/>
      <c r="J123" s="151"/>
    </row>
    <row r="124" spans="1:10" ht="13" thickBot="1">
      <c r="A124" s="14"/>
      <c r="B124" s="15"/>
      <c r="C124" s="15"/>
      <c r="D124" s="15"/>
      <c r="E124" s="15"/>
      <c r="F124" s="15"/>
      <c r="G124" s="15"/>
      <c r="H124" s="15"/>
      <c r="I124" s="15"/>
      <c r="J124" s="164"/>
    </row>
  </sheetData>
  <mergeCells count="37">
    <mergeCell ref="D84:F84"/>
    <mergeCell ref="G84:H84"/>
    <mergeCell ref="I84:J84"/>
    <mergeCell ref="A89:J89"/>
    <mergeCell ref="I117:J117"/>
    <mergeCell ref="B102:C103"/>
    <mergeCell ref="A101:J101"/>
    <mergeCell ref="A115:C115"/>
    <mergeCell ref="D115:F115"/>
    <mergeCell ref="G115:H115"/>
    <mergeCell ref="I115:J115"/>
    <mergeCell ref="A104:J104"/>
    <mergeCell ref="A105:C114"/>
    <mergeCell ref="D105:F114"/>
    <mergeCell ref="G105:H114"/>
    <mergeCell ref="I105:J114"/>
    <mergeCell ref="D3:H4"/>
    <mergeCell ref="B25:G25"/>
    <mergeCell ref="B26:G26"/>
    <mergeCell ref="A45:F45"/>
    <mergeCell ref="G45:J45"/>
    <mergeCell ref="A90:I100"/>
    <mergeCell ref="G53:J53"/>
    <mergeCell ref="A48:B48"/>
    <mergeCell ref="A50:B50"/>
    <mergeCell ref="A51:B51"/>
    <mergeCell ref="G46:J52"/>
    <mergeCell ref="J90:J100"/>
    <mergeCell ref="D66:I69"/>
    <mergeCell ref="A68:B68"/>
    <mergeCell ref="A69:B69"/>
    <mergeCell ref="A72:J72"/>
    <mergeCell ref="A73:C83"/>
    <mergeCell ref="D73:F83"/>
    <mergeCell ref="G73:H83"/>
    <mergeCell ref="I73:J83"/>
    <mergeCell ref="A84:C84"/>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0C169-5D4A-4A9A-BFE0-F98D1F52D666}">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DAD73-2BFA-404D-80E9-BED1A7F2DA95}">
  <dimension ref="A1"/>
  <sheetViews>
    <sheetView workbookViewId="0"/>
  </sheetViews>
  <sheetFormatPr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60" zoomScaleNormal="70" workbookViewId="0">
      <selection activeCell="E29" sqref="E29:I29"/>
    </sheetView>
  </sheetViews>
  <sheetFormatPr defaultColWidth="19" defaultRowHeight="14.5"/>
  <cols>
    <col min="1" max="1" width="8.1796875" customWidth="1"/>
    <col min="3" max="3" width="26.36328125" customWidth="1"/>
    <col min="4" max="4" width="8.1796875" customWidth="1"/>
    <col min="5" max="5" width="23.54296875" bestFit="1" customWidth="1"/>
    <col min="6" max="6" width="3.54296875" customWidth="1"/>
    <col min="7" max="7" width="28" customWidth="1"/>
    <col min="8" max="8" width="3.90625" customWidth="1"/>
    <col min="9" max="9" width="22" customWidth="1"/>
  </cols>
  <sheetData>
    <row r="1" spans="1:9">
      <c r="A1" s="132" t="s">
        <v>211</v>
      </c>
    </row>
    <row r="7" spans="1:9" ht="23.5">
      <c r="G7" s="43" t="s">
        <v>36</v>
      </c>
      <c r="H7" s="43"/>
    </row>
    <row r="8" spans="1:9" ht="21">
      <c r="A8" s="46" t="s">
        <v>40</v>
      </c>
      <c r="G8" s="44" t="s">
        <v>38</v>
      </c>
      <c r="H8" s="44"/>
    </row>
    <row r="9" spans="1:9">
      <c r="A9" s="47"/>
      <c r="G9" s="45" t="s">
        <v>39</v>
      </c>
      <c r="H9" s="45"/>
    </row>
    <row r="10" spans="1:9">
      <c r="A10" s="47"/>
      <c r="I10" s="45"/>
    </row>
    <row r="11" spans="1:9">
      <c r="A11" s="47" t="s">
        <v>41</v>
      </c>
      <c r="C11" t="str">
        <f>'Worksop Report'!H9</f>
        <v>PT. ANTAREJA MAHADA MAKMUR</v>
      </c>
      <c r="E11" s="49" t="s">
        <v>46</v>
      </c>
      <c r="F11" s="60"/>
      <c r="G11" s="60"/>
      <c r="H11" s="60"/>
      <c r="I11" s="50"/>
    </row>
    <row r="12" spans="1:9">
      <c r="A12" s="47" t="s">
        <v>42</v>
      </c>
      <c r="C12" t="str">
        <f>'Worksop Report'!J9</f>
        <v>PT MIFA</v>
      </c>
      <c r="E12" s="51" t="s">
        <v>47</v>
      </c>
      <c r="F12" s="66"/>
      <c r="G12" s="187">
        <f>'Worksop Report'!H7</f>
        <v>0</v>
      </c>
      <c r="H12" s="52"/>
      <c r="I12" s="53"/>
    </row>
    <row r="13" spans="1:9">
      <c r="A13" s="47" t="s">
        <v>43</v>
      </c>
      <c r="E13" s="54" t="s">
        <v>1</v>
      </c>
      <c r="F13" s="54"/>
      <c r="G13" s="54" t="s">
        <v>48</v>
      </c>
      <c r="H13" s="54"/>
      <c r="I13" s="54" t="s">
        <v>49</v>
      </c>
    </row>
    <row r="14" spans="1:9">
      <c r="A14" s="47" t="s">
        <v>44</v>
      </c>
      <c r="E14" s="195">
        <f>'Worksop Report'!C8</f>
        <v>45718</v>
      </c>
      <c r="F14" s="61"/>
      <c r="G14" s="62"/>
      <c r="H14" s="62"/>
      <c r="I14" s="62"/>
    </row>
    <row r="15" spans="1:9">
      <c r="A15" s="47" t="s">
        <v>45</v>
      </c>
      <c r="E15" s="196"/>
      <c r="F15" s="61"/>
      <c r="G15" s="62"/>
      <c r="H15" s="62"/>
      <c r="I15" s="62"/>
    </row>
    <row r="17" spans="1:9">
      <c r="A17" s="302" t="s">
        <v>50</v>
      </c>
      <c r="B17" s="303"/>
      <c r="C17" s="56" t="s">
        <v>53</v>
      </c>
      <c r="D17" s="309" t="s">
        <v>57</v>
      </c>
      <c r="E17" s="310"/>
      <c r="F17" s="310"/>
      <c r="G17" s="311"/>
      <c r="H17" s="58"/>
      <c r="I17" s="56" t="s">
        <v>59</v>
      </c>
    </row>
    <row r="18" spans="1:9">
      <c r="A18" s="307" t="str">
        <f>'Worksop Report'!C12</f>
        <v>DA52524</v>
      </c>
      <c r="B18" s="308"/>
      <c r="C18" s="57" t="str">
        <f>'Worksop Report'!C10</f>
        <v>MFJ400243PJ002301</v>
      </c>
      <c r="D18" s="307"/>
      <c r="E18" s="312"/>
      <c r="F18" s="312"/>
      <c r="G18" s="308"/>
      <c r="H18" s="55"/>
      <c r="I18" s="193">
        <f>'Worksop Report'!C8</f>
        <v>45718</v>
      </c>
    </row>
    <row r="19" spans="1:9">
      <c r="A19" s="302" t="s">
        <v>51</v>
      </c>
      <c r="B19" s="303"/>
      <c r="C19" s="56" t="s">
        <v>54</v>
      </c>
      <c r="D19" s="309" t="s">
        <v>58</v>
      </c>
      <c r="E19" s="310"/>
      <c r="F19" s="310"/>
      <c r="G19" s="310"/>
      <c r="H19" s="311"/>
      <c r="I19" s="56" t="s">
        <v>60</v>
      </c>
    </row>
    <row r="20" spans="1:9" ht="15.5">
      <c r="A20" s="307" t="str">
        <f>'Worksop Report'!J11</f>
        <v>10868KM/5931H</v>
      </c>
      <c r="B20" s="308"/>
      <c r="C20" s="57" t="str">
        <f>'Worksop Report'!C11</f>
        <v>400953D0142510</v>
      </c>
      <c r="D20" s="63" t="s">
        <v>62</v>
      </c>
      <c r="E20" s="65"/>
      <c r="F20" s="136"/>
      <c r="G20" s="64" t="s">
        <v>63</v>
      </c>
      <c r="H20" s="136"/>
      <c r="I20" s="57" t="str">
        <f>'Worksop Report'!I122</f>
        <v>ANANDA IRFAN S</v>
      </c>
    </row>
    <row r="21" spans="1:9">
      <c r="A21" s="302" t="s">
        <v>52</v>
      </c>
      <c r="B21" s="303"/>
      <c r="C21" s="56" t="s">
        <v>55</v>
      </c>
      <c r="D21" s="309" t="s">
        <v>57</v>
      </c>
      <c r="E21" s="310"/>
      <c r="F21" s="310"/>
      <c r="G21" s="311"/>
      <c r="H21" s="58"/>
      <c r="I21" s="56" t="s">
        <v>61</v>
      </c>
    </row>
    <row r="22" spans="1:9">
      <c r="A22" s="307"/>
      <c r="B22" s="308"/>
      <c r="C22" s="57" t="s">
        <v>56</v>
      </c>
      <c r="D22" s="307"/>
      <c r="E22" s="312"/>
      <c r="F22" s="312"/>
      <c r="G22" s="308"/>
      <c r="H22" s="55"/>
      <c r="I22" s="57"/>
    </row>
    <row r="23" spans="1:9">
      <c r="A23" s="304" t="s">
        <v>64</v>
      </c>
      <c r="B23" s="304"/>
      <c r="C23" s="304"/>
      <c r="D23" s="304"/>
      <c r="E23" s="304"/>
      <c r="F23" s="304"/>
      <c r="G23" s="304"/>
      <c r="H23" s="304"/>
      <c r="I23" s="304"/>
    </row>
    <row r="24" spans="1:9" s="48" customFormat="1">
      <c r="A24" s="32" t="s">
        <v>65</v>
      </c>
      <c r="B24" s="295" t="s">
        <v>66</v>
      </c>
      <c r="C24" s="295"/>
      <c r="D24" s="32" t="s">
        <v>67</v>
      </c>
      <c r="E24" s="295" t="s">
        <v>68</v>
      </c>
      <c r="F24" s="295"/>
      <c r="G24" s="295"/>
      <c r="H24" s="295"/>
      <c r="I24" s="295"/>
    </row>
    <row r="25" spans="1:9">
      <c r="A25" s="32"/>
      <c r="B25" s="305"/>
      <c r="C25" s="306"/>
      <c r="D25" s="54"/>
      <c r="E25" s="305"/>
      <c r="F25" s="313"/>
      <c r="G25" s="313"/>
      <c r="H25" s="313"/>
      <c r="I25" s="306"/>
    </row>
    <row r="26" spans="1:9">
      <c r="A26" s="32"/>
      <c r="B26" s="305"/>
      <c r="C26" s="306"/>
      <c r="D26" s="54"/>
      <c r="E26" s="305"/>
      <c r="F26" s="313"/>
      <c r="G26" s="313"/>
      <c r="H26" s="313"/>
      <c r="I26" s="306"/>
    </row>
    <row r="27" spans="1:9">
      <c r="A27" s="32"/>
      <c r="B27" s="305"/>
      <c r="C27" s="306"/>
      <c r="D27" s="54"/>
      <c r="E27" s="305"/>
      <c r="F27" s="313"/>
      <c r="G27" s="313"/>
      <c r="H27" s="313"/>
      <c r="I27" s="306"/>
    </row>
    <row r="28" spans="1:9">
      <c r="A28" s="32"/>
      <c r="B28" s="305"/>
      <c r="C28" s="306"/>
      <c r="D28" s="54"/>
      <c r="E28" s="305"/>
      <c r="F28" s="313"/>
      <c r="G28" s="313"/>
      <c r="H28" s="313"/>
      <c r="I28" s="306"/>
    </row>
    <row r="29" spans="1:9">
      <c r="A29" s="32"/>
      <c r="B29" s="305"/>
      <c r="C29" s="306"/>
      <c r="D29" s="54"/>
      <c r="E29" s="305"/>
      <c r="F29" s="313"/>
      <c r="G29" s="313"/>
      <c r="H29" s="313"/>
      <c r="I29" s="306"/>
    </row>
    <row r="30" spans="1:9">
      <c r="A30" s="32"/>
      <c r="B30" s="305"/>
      <c r="C30" s="306"/>
      <c r="D30" s="54"/>
      <c r="E30" s="305"/>
      <c r="F30" s="313"/>
      <c r="G30" s="313"/>
      <c r="H30" s="313"/>
      <c r="I30" s="306"/>
    </row>
    <row r="31" spans="1:9">
      <c r="A31" s="32"/>
      <c r="B31" s="305"/>
      <c r="C31" s="306"/>
      <c r="D31" s="54"/>
      <c r="E31" s="305"/>
      <c r="F31" s="313"/>
      <c r="G31" s="313"/>
      <c r="H31" s="313"/>
      <c r="I31" s="306"/>
    </row>
    <row r="32" spans="1:9">
      <c r="A32" s="32"/>
      <c r="B32" s="305"/>
      <c r="C32" s="306"/>
      <c r="D32" s="54"/>
      <c r="E32" s="305"/>
      <c r="F32" s="313"/>
      <c r="G32" s="313"/>
      <c r="H32" s="313"/>
      <c r="I32" s="306"/>
    </row>
    <row r="33" spans="1:11">
      <c r="A33" s="32"/>
      <c r="B33" s="305"/>
      <c r="C33" s="306"/>
      <c r="D33" s="54"/>
      <c r="E33" s="305"/>
      <c r="F33" s="313"/>
      <c r="G33" s="313"/>
      <c r="H33" s="313"/>
      <c r="I33" s="306"/>
    </row>
    <row r="34" spans="1:11">
      <c r="A34" s="32"/>
      <c r="B34" s="305"/>
      <c r="C34" s="306"/>
      <c r="D34" s="54"/>
      <c r="E34" s="305"/>
      <c r="F34" s="313"/>
      <c r="G34" s="313"/>
      <c r="H34" s="313"/>
      <c r="I34" s="306"/>
    </row>
    <row r="36" spans="1:11">
      <c r="B36" s="316"/>
      <c r="C36" s="316"/>
    </row>
    <row r="37" spans="1:11" ht="18.5">
      <c r="B37" s="317" t="s">
        <v>69</v>
      </c>
      <c r="C37" s="317"/>
      <c r="D37" s="314" t="s">
        <v>82</v>
      </c>
      <c r="E37" s="314"/>
      <c r="F37" s="137" t="s">
        <v>22</v>
      </c>
      <c r="G37" s="67" t="s">
        <v>70</v>
      </c>
      <c r="H37" s="137"/>
      <c r="K37" s="117" t="s">
        <v>22</v>
      </c>
    </row>
    <row r="38" spans="1:11" ht="18.5">
      <c r="B38" s="73" t="s">
        <v>71</v>
      </c>
      <c r="C38" s="74"/>
      <c r="D38" s="68"/>
      <c r="E38" s="68"/>
      <c r="F38" s="120"/>
      <c r="G38" s="70"/>
      <c r="H38" s="138"/>
      <c r="K38" t="s">
        <v>203</v>
      </c>
    </row>
    <row r="39" spans="1:11" ht="18.5">
      <c r="B39" s="73" t="s">
        <v>73</v>
      </c>
      <c r="D39" s="68" t="s">
        <v>74</v>
      </c>
      <c r="E39" s="68"/>
      <c r="F39" s="137" t="s">
        <v>22</v>
      </c>
      <c r="G39" s="67" t="s">
        <v>72</v>
      </c>
      <c r="H39" s="137"/>
    </row>
    <row r="40" spans="1:11" ht="18.5">
      <c r="B40" s="73" t="s">
        <v>76</v>
      </c>
      <c r="C40" s="74"/>
      <c r="D40" s="68"/>
      <c r="E40" s="68"/>
      <c r="F40" s="120"/>
      <c r="G40" s="70"/>
      <c r="H40" s="138"/>
    </row>
    <row r="41" spans="1:11" ht="18.5">
      <c r="D41" s="68" t="s">
        <v>77</v>
      </c>
      <c r="E41" s="68"/>
      <c r="F41" s="137" t="s">
        <v>22</v>
      </c>
      <c r="G41" s="67" t="s">
        <v>75</v>
      </c>
      <c r="H41" s="137"/>
    </row>
    <row r="42" spans="1:11" ht="18.5">
      <c r="D42" s="68"/>
      <c r="E42" s="68"/>
      <c r="F42" s="120"/>
      <c r="G42" s="70"/>
      <c r="H42" s="138"/>
    </row>
    <row r="43" spans="1:11" ht="18.5">
      <c r="D43" s="68" t="s">
        <v>83</v>
      </c>
      <c r="E43" s="68"/>
      <c r="F43" s="137" t="s">
        <v>203</v>
      </c>
      <c r="G43" s="67" t="s">
        <v>85</v>
      </c>
      <c r="H43" s="137"/>
    </row>
    <row r="44" spans="1:11" ht="18.5">
      <c r="D44" s="68"/>
      <c r="E44" s="68"/>
      <c r="F44" s="120"/>
      <c r="G44" s="70"/>
      <c r="H44" s="138"/>
    </row>
    <row r="45" spans="1:11" ht="18.5">
      <c r="D45" s="68" t="s">
        <v>79</v>
      </c>
      <c r="E45" s="68"/>
      <c r="F45" s="137"/>
      <c r="G45" s="67" t="s">
        <v>78</v>
      </c>
      <c r="H45" s="137"/>
    </row>
    <row r="46" spans="1:11" ht="18.5">
      <c r="G46" s="70"/>
      <c r="H46" s="138"/>
    </row>
    <row r="47" spans="1:11" ht="18.5">
      <c r="G47" s="67" t="s">
        <v>80</v>
      </c>
      <c r="H47" s="137"/>
    </row>
    <row r="48" spans="1:11">
      <c r="G48" s="71" t="s">
        <v>81</v>
      </c>
      <c r="H48" s="71"/>
    </row>
    <row r="49" spans="1:9" ht="15.5">
      <c r="D49" s="72" t="s">
        <v>84</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86</v>
      </c>
    </row>
    <row r="57" spans="1:9">
      <c r="B57" s="315" t="s">
        <v>87</v>
      </c>
      <c r="C57" s="315"/>
      <c r="G57" s="315" t="s">
        <v>88</v>
      </c>
      <c r="H57" s="315"/>
      <c r="I57" s="315"/>
    </row>
    <row r="62" spans="1:9">
      <c r="A62" s="75"/>
      <c r="B62" s="75"/>
      <c r="C62" s="75"/>
      <c r="D62" s="75"/>
      <c r="E62" s="75"/>
      <c r="F62" s="75"/>
      <c r="G62" s="75"/>
      <c r="H62" s="75"/>
      <c r="I62" s="75"/>
    </row>
    <row r="63" spans="1:9">
      <c r="A63" s="41" t="s">
        <v>31</v>
      </c>
    </row>
    <row r="64" spans="1:9">
      <c r="A64" s="42" t="s">
        <v>32</v>
      </c>
    </row>
    <row r="66" spans="2:2">
      <c r="B66" s="76" t="s">
        <v>89</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G60"/>
  <sheetViews>
    <sheetView view="pageBreakPreview" topLeftCell="A7" zoomScale="60" zoomScaleNormal="70" workbookViewId="0">
      <selection activeCell="C27" sqref="C27"/>
    </sheetView>
  </sheetViews>
  <sheetFormatPr defaultColWidth="19" defaultRowHeight="14.5"/>
  <cols>
    <col min="1" max="1" width="8.1796875" customWidth="1"/>
    <col min="3" max="3" width="26.36328125" customWidth="1"/>
    <col min="4" max="4" width="8.1796875" customWidth="1"/>
    <col min="5" max="5" width="23.54296875" bestFit="1" customWidth="1"/>
    <col min="6" max="6" width="28" customWidth="1"/>
    <col min="7" max="7" width="22" customWidth="1"/>
  </cols>
  <sheetData>
    <row r="1" spans="1:7">
      <c r="A1" s="132" t="s">
        <v>211</v>
      </c>
    </row>
    <row r="7" spans="1:7" ht="23.5">
      <c r="F7" s="43" t="s">
        <v>36</v>
      </c>
    </row>
    <row r="8" spans="1:7" ht="21">
      <c r="A8" s="46" t="s">
        <v>90</v>
      </c>
      <c r="F8" s="44" t="s">
        <v>38</v>
      </c>
    </row>
    <row r="9" spans="1:7">
      <c r="A9" s="47"/>
      <c r="F9" s="45" t="s">
        <v>39</v>
      </c>
    </row>
    <row r="10" spans="1:7">
      <c r="A10" s="47"/>
      <c r="G10" s="45"/>
    </row>
    <row r="11" spans="1:7">
      <c r="A11" s="47" t="s">
        <v>41</v>
      </c>
      <c r="C11" t="str">
        <f>'Pre Order'!C11</f>
        <v>PT. ANTAREJA MAHADA MAKMUR</v>
      </c>
      <c r="E11" s="49" t="s">
        <v>46</v>
      </c>
      <c r="F11" s="60"/>
      <c r="G11" s="50"/>
    </row>
    <row r="12" spans="1:7">
      <c r="A12" s="47" t="s">
        <v>42</v>
      </c>
      <c r="C12" t="str">
        <f>'Pre Order'!C12</f>
        <v>PT MIFA</v>
      </c>
      <c r="E12" s="51" t="s">
        <v>47</v>
      </c>
      <c r="F12" s="187">
        <f>'Pre Order'!G12</f>
        <v>0</v>
      </c>
      <c r="G12" s="53"/>
    </row>
    <row r="13" spans="1:7">
      <c r="A13" s="47" t="s">
        <v>43</v>
      </c>
      <c r="E13" s="54" t="s">
        <v>1</v>
      </c>
      <c r="F13" s="54" t="s">
        <v>48</v>
      </c>
      <c r="G13" s="54" t="s">
        <v>49</v>
      </c>
    </row>
    <row r="14" spans="1:7">
      <c r="A14" s="47" t="s">
        <v>44</v>
      </c>
      <c r="E14" s="196">
        <f>'Pre Order'!E14</f>
        <v>45718</v>
      </c>
      <c r="F14" s="62"/>
      <c r="G14" s="62"/>
    </row>
    <row r="15" spans="1:7">
      <c r="A15" s="47" t="s">
        <v>45</v>
      </c>
      <c r="E15" s="61"/>
      <c r="F15" s="62"/>
      <c r="G15" s="62"/>
    </row>
    <row r="17" spans="1:7">
      <c r="A17" s="302" t="s">
        <v>50</v>
      </c>
      <c r="B17" s="303"/>
      <c r="C17" s="56" t="s">
        <v>53</v>
      </c>
      <c r="D17" s="309" t="s">
        <v>57</v>
      </c>
      <c r="E17" s="310"/>
      <c r="F17" s="311"/>
      <c r="G17" s="184" t="s">
        <v>59</v>
      </c>
    </row>
    <row r="18" spans="1:7">
      <c r="A18" s="307" t="str">
        <f>'Worksop Report'!C12</f>
        <v>DA52524</v>
      </c>
      <c r="B18" s="308"/>
      <c r="C18" s="57" t="str">
        <f>'Worksop Report'!C10</f>
        <v>MFJ400243PJ002301</v>
      </c>
      <c r="D18" s="307"/>
      <c r="E18" s="312"/>
      <c r="F18" s="308"/>
      <c r="G18" s="194">
        <f>'Pre Order'!I18</f>
        <v>45718</v>
      </c>
    </row>
    <row r="19" spans="1:7">
      <c r="A19" s="302" t="s">
        <v>51</v>
      </c>
      <c r="B19" s="303"/>
      <c r="C19" s="56" t="s">
        <v>54</v>
      </c>
      <c r="D19" s="309" t="s">
        <v>58</v>
      </c>
      <c r="E19" s="310"/>
      <c r="F19" s="311"/>
      <c r="G19" s="56" t="s">
        <v>60</v>
      </c>
    </row>
    <row r="20" spans="1:7">
      <c r="A20" s="307" t="str">
        <f>'Worksop Report'!J11</f>
        <v>10868KM/5931H</v>
      </c>
      <c r="B20" s="308"/>
      <c r="C20" s="57" t="str">
        <f>'Worksop Report'!C11</f>
        <v>400953D0142510</v>
      </c>
      <c r="D20" s="63" t="s">
        <v>62</v>
      </c>
      <c r="E20" s="65" t="s">
        <v>63</v>
      </c>
      <c r="F20" s="64"/>
      <c r="G20" s="57" t="str">
        <f>'Worksop Report'!I122</f>
        <v>ANANDA IRFAN S</v>
      </c>
    </row>
    <row r="21" spans="1:7">
      <c r="A21" s="302" t="s">
        <v>52</v>
      </c>
      <c r="B21" s="303"/>
      <c r="C21" s="56" t="s">
        <v>55</v>
      </c>
      <c r="D21" s="309" t="s">
        <v>57</v>
      </c>
      <c r="E21" s="310"/>
      <c r="F21" s="311"/>
      <c r="G21" s="56" t="s">
        <v>61</v>
      </c>
    </row>
    <row r="22" spans="1:7">
      <c r="A22" s="307"/>
      <c r="B22" s="308"/>
      <c r="C22" s="57" t="s">
        <v>56</v>
      </c>
      <c r="D22" s="307"/>
      <c r="E22" s="312"/>
      <c r="F22" s="308"/>
      <c r="G22" s="57"/>
    </row>
    <row r="23" spans="1:7">
      <c r="A23" s="304" t="s">
        <v>64</v>
      </c>
      <c r="B23" s="304"/>
      <c r="C23" s="304"/>
      <c r="D23" s="304"/>
      <c r="E23" s="304"/>
      <c r="F23" s="304"/>
      <c r="G23" s="304"/>
    </row>
    <row r="24" spans="1:7" s="48" customFormat="1">
      <c r="A24" s="32" t="s">
        <v>65</v>
      </c>
      <c r="B24" s="295" t="s">
        <v>66</v>
      </c>
      <c r="C24" s="295"/>
      <c r="D24" s="32" t="s">
        <v>67</v>
      </c>
      <c r="E24" s="295" t="s">
        <v>68</v>
      </c>
      <c r="F24" s="295"/>
      <c r="G24" s="295"/>
    </row>
    <row r="25" spans="1:7" ht="14.5" customHeight="1"/>
    <row r="26" spans="1:7" ht="15" thickBot="1"/>
    <row r="27" spans="1:7" ht="15" thickBot="1">
      <c r="C27" s="148"/>
    </row>
    <row r="31" spans="1:7">
      <c r="A31" s="32"/>
      <c r="B31" s="318"/>
      <c r="C31" s="249"/>
      <c r="D31" s="54"/>
      <c r="E31" s="305"/>
      <c r="F31" s="313"/>
      <c r="G31" s="306"/>
    </row>
    <row r="32" spans="1:7">
      <c r="A32" s="32"/>
      <c r="B32" s="318"/>
      <c r="C32" s="249"/>
      <c r="D32" s="54"/>
      <c r="E32" s="305"/>
      <c r="F32" s="313"/>
      <c r="G32" s="306"/>
    </row>
    <row r="33" spans="1:7">
      <c r="A33" s="54"/>
      <c r="B33" s="305"/>
      <c r="C33" s="306"/>
      <c r="D33" s="54"/>
      <c r="E33" s="305"/>
      <c r="F33" s="313"/>
      <c r="G33" s="306"/>
    </row>
    <row r="34" spans="1:7">
      <c r="A34" s="54"/>
      <c r="B34" s="305"/>
      <c r="C34" s="306"/>
      <c r="D34" s="54"/>
      <c r="E34" s="305"/>
      <c r="F34" s="313"/>
      <c r="G34" s="306"/>
    </row>
    <row r="35" spans="1:7">
      <c r="A35" s="54"/>
      <c r="B35" s="305"/>
      <c r="C35" s="306"/>
      <c r="D35" s="54"/>
      <c r="E35" s="305"/>
      <c r="F35" s="313"/>
      <c r="G35" s="306"/>
    </row>
    <row r="36" spans="1:7">
      <c r="A36" s="54"/>
      <c r="B36" s="305"/>
      <c r="C36" s="306"/>
      <c r="D36" s="54"/>
      <c r="E36" s="305"/>
      <c r="F36" s="313"/>
      <c r="G36" s="306"/>
    </row>
    <row r="37" spans="1:7">
      <c r="A37" s="54"/>
      <c r="B37" s="305"/>
      <c r="C37" s="306"/>
      <c r="D37" s="54"/>
      <c r="E37" s="305"/>
      <c r="F37" s="313"/>
      <c r="G37" s="306"/>
    </row>
    <row r="38" spans="1:7">
      <c r="A38" s="54"/>
      <c r="B38" s="305"/>
      <c r="C38" s="306"/>
      <c r="D38" s="54"/>
      <c r="E38" s="305"/>
      <c r="F38" s="313"/>
      <c r="G38" s="306"/>
    </row>
    <row r="39" spans="1:7">
      <c r="A39" s="54"/>
      <c r="B39" s="305"/>
      <c r="C39" s="306"/>
      <c r="D39" s="54"/>
      <c r="E39" s="305"/>
      <c r="F39" s="313"/>
      <c r="G39" s="306"/>
    </row>
    <row r="40" spans="1:7">
      <c r="A40" s="54"/>
      <c r="B40" s="305"/>
      <c r="C40" s="306"/>
      <c r="D40" s="54"/>
      <c r="E40" s="305"/>
      <c r="F40" s="313"/>
      <c r="G40" s="306"/>
    </row>
    <row r="41" spans="1:7">
      <c r="A41" s="54"/>
      <c r="B41" s="305"/>
      <c r="C41" s="306"/>
      <c r="D41" s="54"/>
      <c r="E41" s="305"/>
      <c r="F41" s="313"/>
      <c r="G41" s="306"/>
    </row>
    <row r="42" spans="1:7">
      <c r="A42" s="319" t="s">
        <v>91</v>
      </c>
      <c r="B42" s="319"/>
      <c r="C42" s="319"/>
      <c r="D42" s="319"/>
      <c r="E42" s="319" t="s">
        <v>92</v>
      </c>
      <c r="F42" s="320"/>
      <c r="G42" s="320"/>
    </row>
    <row r="43" spans="1:7">
      <c r="A43" s="319"/>
      <c r="B43" s="319"/>
      <c r="C43" s="319"/>
      <c r="D43" s="319"/>
      <c r="E43" s="320"/>
      <c r="F43" s="320"/>
      <c r="G43" s="320"/>
    </row>
    <row r="44" spans="1:7">
      <c r="A44" s="319"/>
      <c r="B44" s="319"/>
      <c r="C44" s="319"/>
      <c r="D44" s="319"/>
      <c r="E44" s="320"/>
      <c r="F44" s="320"/>
      <c r="G44" s="320"/>
    </row>
    <row r="45" spans="1:7">
      <c r="A45" s="319"/>
      <c r="B45" s="319"/>
      <c r="C45" s="319"/>
      <c r="D45" s="319"/>
      <c r="E45" s="320"/>
      <c r="F45" s="320"/>
      <c r="G45" s="320"/>
    </row>
    <row r="46" spans="1:7">
      <c r="A46" s="319"/>
      <c r="B46" s="319"/>
      <c r="C46" s="319"/>
      <c r="D46" s="319"/>
      <c r="E46" s="320"/>
      <c r="F46" s="320"/>
      <c r="G46" s="320"/>
    </row>
    <row r="47" spans="1:7">
      <c r="A47" s="319"/>
      <c r="B47" s="319"/>
      <c r="C47" s="319"/>
      <c r="D47" s="319"/>
      <c r="E47" s="320"/>
      <c r="F47" s="320"/>
      <c r="G47" s="320"/>
    </row>
    <row r="48" spans="1:7">
      <c r="A48" s="319"/>
      <c r="B48" s="319"/>
      <c r="C48" s="319"/>
      <c r="D48" s="319"/>
      <c r="E48" s="320"/>
      <c r="F48" s="320"/>
      <c r="G48" s="320"/>
    </row>
    <row r="49" spans="1:7" ht="46.5" customHeight="1">
      <c r="A49" s="319"/>
      <c r="B49" s="319"/>
      <c r="C49" s="319"/>
      <c r="D49" s="319"/>
      <c r="E49" s="320"/>
      <c r="F49" s="320"/>
      <c r="G49" s="320"/>
    </row>
    <row r="51" spans="1:7">
      <c r="B51" s="315" t="s">
        <v>87</v>
      </c>
      <c r="C51" s="315"/>
      <c r="F51" s="315" t="s">
        <v>88</v>
      </c>
      <c r="G51" s="315"/>
    </row>
    <row r="56" spans="1:7">
      <c r="A56" s="75"/>
      <c r="B56" s="75"/>
      <c r="C56" s="75"/>
      <c r="D56" s="75"/>
      <c r="E56" s="75"/>
      <c r="F56" s="75"/>
      <c r="G56" s="75"/>
    </row>
    <row r="57" spans="1:7">
      <c r="A57" s="41" t="s">
        <v>31</v>
      </c>
    </row>
    <row r="58" spans="1:7">
      <c r="A58" s="42" t="s">
        <v>32</v>
      </c>
    </row>
    <row r="60" spans="1:7">
      <c r="B60" s="76" t="s">
        <v>89</v>
      </c>
    </row>
  </sheetData>
  <mergeCells count="40">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41:C41"/>
    <mergeCell ref="E32:G32"/>
    <mergeCell ref="B40:C40"/>
    <mergeCell ref="E40:G40"/>
    <mergeCell ref="B33:C33"/>
    <mergeCell ref="E33:G33"/>
    <mergeCell ref="B34:C34"/>
    <mergeCell ref="E34:G34"/>
    <mergeCell ref="B32:C32"/>
    <mergeCell ref="E31:G31"/>
    <mergeCell ref="B24:C24"/>
    <mergeCell ref="E24:G24"/>
    <mergeCell ref="B31:C31"/>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B16" sqref="B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211</v>
      </c>
    </row>
    <row r="5" spans="1:11">
      <c r="J5" s="44" t="s">
        <v>38</v>
      </c>
    </row>
    <row r="6" spans="1:11">
      <c r="A6" s="77" t="s">
        <v>93</v>
      </c>
      <c r="J6" s="45" t="s">
        <v>39</v>
      </c>
    </row>
    <row r="7" spans="1:11">
      <c r="C7" s="322" t="s">
        <v>104</v>
      </c>
      <c r="D7" s="323"/>
      <c r="E7" s="323"/>
      <c r="F7" s="323"/>
      <c r="G7" s="323"/>
      <c r="H7" s="79"/>
      <c r="I7" s="79"/>
    </row>
    <row r="8" spans="1:11">
      <c r="A8" s="321" t="s">
        <v>94</v>
      </c>
      <c r="B8" s="321"/>
      <c r="C8" s="321" t="s">
        <v>105</v>
      </c>
      <c r="D8" s="321"/>
      <c r="E8" s="321"/>
      <c r="F8" s="321"/>
      <c r="G8" s="321" t="s">
        <v>106</v>
      </c>
      <c r="H8" s="321"/>
      <c r="I8" s="321"/>
      <c r="J8" s="321" t="s">
        <v>107</v>
      </c>
      <c r="K8" s="321"/>
    </row>
    <row r="9" spans="1:11">
      <c r="A9" s="33"/>
      <c r="B9" s="81"/>
      <c r="C9" s="105" t="s">
        <v>113</v>
      </c>
      <c r="D9" s="327" t="str">
        <f>'Worksop Report'!H9</f>
        <v>PT. ANTAREJA MAHADA MAKMUR</v>
      </c>
      <c r="E9" s="327"/>
      <c r="F9" s="328"/>
      <c r="G9" s="105" t="s">
        <v>117</v>
      </c>
      <c r="H9" s="327" t="str">
        <f>'Worksop Report'!H11</f>
        <v>AXOR 2528 CH</v>
      </c>
      <c r="I9" s="328"/>
      <c r="J9" s="105" t="s">
        <v>108</v>
      </c>
      <c r="K9" s="188"/>
    </row>
    <row r="10" spans="1:11">
      <c r="A10" s="31"/>
      <c r="B10" s="82"/>
      <c r="C10" s="106" t="s">
        <v>115</v>
      </c>
      <c r="D10" s="324" t="str">
        <f>'Worksop Report'!J9</f>
        <v>PT MIFA</v>
      </c>
      <c r="E10" s="324"/>
      <c r="F10" s="325"/>
      <c r="G10" s="106" t="s">
        <v>118</v>
      </c>
      <c r="H10" s="324" t="str">
        <f>'Worksop Report'!C10</f>
        <v>MFJ400243PJ002301</v>
      </c>
      <c r="I10" s="325"/>
      <c r="J10" s="106" t="s">
        <v>109</v>
      </c>
      <c r="K10" s="82"/>
    </row>
    <row r="11" spans="1:11">
      <c r="A11" s="31"/>
      <c r="B11" s="82"/>
      <c r="C11" s="106"/>
      <c r="D11" s="107"/>
      <c r="E11" s="107"/>
      <c r="F11" s="108"/>
      <c r="G11" s="106" t="s">
        <v>119</v>
      </c>
      <c r="H11" s="324" t="str">
        <f>'Worksop Report'!C11</f>
        <v>400953D0142510</v>
      </c>
      <c r="I11" s="325"/>
      <c r="J11" s="106" t="s">
        <v>110</v>
      </c>
      <c r="K11" s="82"/>
    </row>
    <row r="12" spans="1:11" ht="36">
      <c r="A12" s="31"/>
      <c r="B12" s="82"/>
      <c r="C12" s="109" t="s">
        <v>114</v>
      </c>
      <c r="D12" s="146" t="str">
        <f>'Worksop Report'!C12</f>
        <v>DA52524</v>
      </c>
      <c r="E12" s="107"/>
      <c r="F12" s="108"/>
      <c r="G12" s="110" t="s">
        <v>120</v>
      </c>
      <c r="H12" s="329">
        <f>'Worksop Report'!J10</f>
        <v>0</v>
      </c>
      <c r="I12" s="330"/>
      <c r="J12" s="111" t="s">
        <v>111</v>
      </c>
      <c r="K12" s="82">
        <f>'Worksop Report'!C8</f>
        <v>45718</v>
      </c>
    </row>
    <row r="13" spans="1:11">
      <c r="A13" s="35"/>
      <c r="B13" s="64"/>
      <c r="C13" s="112"/>
      <c r="D13" s="113"/>
      <c r="E13" s="113"/>
      <c r="F13" s="114"/>
      <c r="G13" s="112"/>
      <c r="H13" s="113"/>
      <c r="I13" s="114"/>
      <c r="J13" s="112" t="s">
        <v>112</v>
      </c>
      <c r="K13" s="64"/>
    </row>
    <row r="15" spans="1:11" s="78" customFormat="1" ht="29">
      <c r="A15" s="87" t="s">
        <v>95</v>
      </c>
      <c r="B15" s="87" t="s">
        <v>96</v>
      </c>
      <c r="C15" s="87" t="s">
        <v>97</v>
      </c>
      <c r="D15" s="87" t="s">
        <v>98</v>
      </c>
      <c r="E15" s="87" t="s">
        <v>99</v>
      </c>
      <c r="F15" s="87" t="s">
        <v>100</v>
      </c>
      <c r="G15" s="326" t="s">
        <v>101</v>
      </c>
      <c r="H15" s="326"/>
      <c r="I15" s="326"/>
      <c r="J15" s="87" t="s">
        <v>102</v>
      </c>
      <c r="K15" s="87" t="s">
        <v>103</v>
      </c>
    </row>
    <row r="16" spans="1:11">
      <c r="A16" s="32">
        <v>1</v>
      </c>
      <c r="B16" t="s">
        <v>267</v>
      </c>
      <c r="C16" s="54"/>
      <c r="D16" s="54"/>
      <c r="E16" s="54"/>
      <c r="F16" s="174">
        <v>1</v>
      </c>
      <c r="G16" t="s">
        <v>268</v>
      </c>
      <c r="H16" s="174"/>
      <c r="I16" s="162"/>
      <c r="J16" s="54"/>
      <c r="K16" s="54"/>
    </row>
    <row r="17" spans="1:16">
      <c r="A17" s="32">
        <v>2</v>
      </c>
      <c r="C17" s="54"/>
      <c r="D17" s="54"/>
      <c r="E17" s="54"/>
      <c r="F17" s="174"/>
      <c r="H17" s="162"/>
      <c r="I17" s="162"/>
      <c r="J17" s="54"/>
      <c r="K17" s="54"/>
      <c r="P17" t="s">
        <v>216</v>
      </c>
    </row>
    <row r="18" spans="1:16">
      <c r="A18" s="32">
        <v>3</v>
      </c>
      <c r="B18" s="32"/>
      <c r="C18" s="54"/>
      <c r="D18" s="54"/>
      <c r="E18" s="54"/>
      <c r="F18" s="174"/>
      <c r="G18" s="32"/>
      <c r="H18" s="162"/>
      <c r="I18" s="162"/>
      <c r="J18" s="54"/>
      <c r="K18" s="54"/>
    </row>
    <row r="19" spans="1:16">
      <c r="A19" s="32">
        <v>4</v>
      </c>
      <c r="B19" s="162"/>
      <c r="C19" s="54"/>
      <c r="D19" s="54"/>
      <c r="E19" s="54"/>
      <c r="F19" s="174"/>
      <c r="G19" s="162"/>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95"/>
      <c r="H24" s="295"/>
      <c r="I24" s="295"/>
      <c r="J24" s="54"/>
      <c r="K24" s="54"/>
    </row>
    <row r="25" spans="1:16">
      <c r="A25" s="32">
        <v>10</v>
      </c>
      <c r="B25" s="54"/>
      <c r="C25" s="54"/>
      <c r="D25" s="54"/>
      <c r="E25" s="54"/>
      <c r="F25" s="32"/>
      <c r="G25" s="295"/>
      <c r="H25" s="295"/>
      <c r="I25" s="295"/>
      <c r="J25" s="54"/>
      <c r="K25" s="54"/>
    </row>
    <row r="26" spans="1:16">
      <c r="A26" s="32">
        <v>11</v>
      </c>
      <c r="B26" s="54"/>
      <c r="C26" s="54"/>
      <c r="D26" s="54"/>
      <c r="E26" s="54"/>
      <c r="F26" s="32"/>
      <c r="G26" s="295"/>
      <c r="H26" s="295"/>
      <c r="I26" s="295"/>
      <c r="J26" s="54"/>
      <c r="K26" s="54"/>
    </row>
    <row r="27" spans="1:16">
      <c r="A27" s="32">
        <v>12</v>
      </c>
      <c r="B27" s="54"/>
      <c r="C27" s="54"/>
      <c r="D27" s="54"/>
      <c r="E27" s="54"/>
      <c r="F27" s="32"/>
      <c r="G27" s="295"/>
      <c r="H27" s="295"/>
      <c r="I27" s="295"/>
      <c r="J27" s="54"/>
      <c r="K27" s="54"/>
    </row>
    <row r="28" spans="1:16">
      <c r="A28" s="32">
        <v>13</v>
      </c>
      <c r="B28" s="54"/>
      <c r="C28" s="54"/>
      <c r="D28" s="54"/>
      <c r="E28" s="54"/>
      <c r="F28" s="32"/>
      <c r="G28" s="295"/>
      <c r="H28" s="295"/>
      <c r="I28" s="295"/>
      <c r="J28" s="54"/>
      <c r="K28" s="54"/>
    </row>
    <row r="29" spans="1:16">
      <c r="A29" s="32">
        <v>14</v>
      </c>
      <c r="B29" s="54"/>
      <c r="C29" s="54"/>
      <c r="D29" s="54"/>
      <c r="E29" s="54"/>
      <c r="F29" s="32"/>
      <c r="G29" s="295"/>
      <c r="H29" s="295"/>
      <c r="I29" s="295"/>
      <c r="J29" s="54"/>
      <c r="K29" s="54"/>
    </row>
    <row r="30" spans="1:16" s="48" customFormat="1">
      <c r="A30" s="270"/>
      <c r="B30" s="271"/>
      <c r="C30" s="271"/>
      <c r="D30" s="271"/>
      <c r="E30" s="271"/>
      <c r="F30" s="271"/>
      <c r="G30" s="271"/>
      <c r="H30" s="271"/>
      <c r="I30" s="33" t="s">
        <v>121</v>
      </c>
      <c r="J30" s="86" t="s">
        <v>122</v>
      </c>
      <c r="K30" s="34" t="s">
        <v>123</v>
      </c>
    </row>
    <row r="31" spans="1:16">
      <c r="A31" s="273"/>
      <c r="B31" s="238"/>
      <c r="C31" s="238"/>
      <c r="D31" s="238"/>
      <c r="E31" s="238"/>
      <c r="F31" s="238"/>
      <c r="G31" s="238"/>
      <c r="H31" s="238"/>
      <c r="I31" s="83"/>
      <c r="J31" s="85"/>
      <c r="K31" s="82"/>
    </row>
    <row r="32" spans="1:16">
      <c r="A32" s="273"/>
      <c r="B32" s="238"/>
      <c r="C32" s="238"/>
      <c r="D32" s="238"/>
      <c r="E32" s="238"/>
      <c r="F32" s="238"/>
      <c r="G32" s="238"/>
      <c r="H32" s="238"/>
      <c r="I32" s="83"/>
      <c r="J32" s="85"/>
      <c r="K32" s="82"/>
    </row>
    <row r="33" spans="1:11">
      <c r="A33" s="275"/>
      <c r="B33" s="276"/>
      <c r="C33" s="276"/>
      <c r="D33" s="276"/>
      <c r="E33" s="276"/>
      <c r="F33" s="276"/>
      <c r="G33" s="276"/>
      <c r="H33" s="276"/>
      <c r="I33" s="63"/>
      <c r="J33" s="115" t="str">
        <f>'Worksop Report'!I122</f>
        <v>ANANDA IRFAN S</v>
      </c>
      <c r="K33" s="64"/>
    </row>
    <row r="35" spans="1:11">
      <c r="B35" s="88" t="s">
        <v>31</v>
      </c>
    </row>
    <row r="36" spans="1:11">
      <c r="B36" s="88" t="s">
        <v>32</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211</v>
      </c>
    </row>
    <row r="6" spans="1:15" ht="15.5">
      <c r="D6" s="102" t="s">
        <v>201</v>
      </c>
      <c r="I6" s="89" t="s">
        <v>36</v>
      </c>
      <c r="J6" s="130"/>
    </row>
    <row r="7" spans="1:15" ht="19.5" customHeight="1">
      <c r="D7" s="103" t="s">
        <v>202</v>
      </c>
      <c r="H7" s="68"/>
      <c r="I7" s="90" t="s">
        <v>37</v>
      </c>
      <c r="J7" s="131"/>
    </row>
    <row r="8" spans="1:15">
      <c r="A8" t="s">
        <v>145</v>
      </c>
    </row>
    <row r="10" spans="1:15">
      <c r="C10" s="51" t="s">
        <v>146</v>
      </c>
      <c r="D10" s="91" t="str">
        <f>'Worksop Report'!H9</f>
        <v>PT. ANTAREJA MAHADA MAKMUR</v>
      </c>
      <c r="G10" s="51" t="s">
        <v>148</v>
      </c>
      <c r="H10" s="91"/>
      <c r="K10" s="344" t="s">
        <v>150</v>
      </c>
      <c r="L10" s="345"/>
    </row>
    <row r="11" spans="1:15">
      <c r="C11" s="51" t="s">
        <v>147</v>
      </c>
      <c r="D11" s="91"/>
      <c r="G11" s="51" t="s">
        <v>149</v>
      </c>
      <c r="H11" s="91"/>
      <c r="K11" s="51" t="s">
        <v>151</v>
      </c>
      <c r="L11" s="91" t="str">
        <f>'Worksop Report'!I122</f>
        <v>ANANDA IRFAN S</v>
      </c>
    </row>
    <row r="12" spans="1:15">
      <c r="K12" s="51" t="s">
        <v>152</v>
      </c>
      <c r="L12" s="197">
        <v>45686</v>
      </c>
    </row>
    <row r="14" spans="1:15">
      <c r="C14" s="331" t="s">
        <v>153</v>
      </c>
      <c r="D14" s="332"/>
      <c r="G14" s="340" t="s">
        <v>170</v>
      </c>
      <c r="H14" s="340"/>
      <c r="K14" s="337" t="s">
        <v>181</v>
      </c>
      <c r="L14" s="337"/>
    </row>
    <row r="15" spans="1:15" ht="18.5" customHeight="1">
      <c r="B15" s="140" t="s">
        <v>22</v>
      </c>
      <c r="C15" s="333" t="s">
        <v>154</v>
      </c>
      <c r="D15" s="334"/>
      <c r="F15" s="140" t="s">
        <v>22</v>
      </c>
      <c r="G15" s="335" t="s">
        <v>171</v>
      </c>
      <c r="H15" s="335"/>
      <c r="J15" s="140" t="s">
        <v>22</v>
      </c>
      <c r="K15" s="335" t="s">
        <v>182</v>
      </c>
      <c r="L15" s="335"/>
      <c r="O15" s="118" t="s">
        <v>22</v>
      </c>
    </row>
    <row r="16" spans="1:15" ht="20" customHeight="1">
      <c r="B16" s="140" t="s">
        <v>22</v>
      </c>
      <c r="C16" s="338" t="s">
        <v>155</v>
      </c>
      <c r="D16" s="339"/>
      <c r="F16" s="140" t="s">
        <v>22</v>
      </c>
      <c r="G16" s="336" t="s">
        <v>164</v>
      </c>
      <c r="H16" s="336"/>
      <c r="J16" s="140" t="s">
        <v>22</v>
      </c>
      <c r="K16" s="336" t="s">
        <v>183</v>
      </c>
      <c r="L16" s="336"/>
      <c r="O16" s="119" t="s">
        <v>203</v>
      </c>
    </row>
    <row r="17" spans="2:12" ht="18" customHeight="1">
      <c r="B17" s="140" t="s">
        <v>22</v>
      </c>
      <c r="C17" s="333" t="s">
        <v>156</v>
      </c>
      <c r="D17" s="334"/>
      <c r="F17" s="140" t="s">
        <v>22</v>
      </c>
      <c r="G17" s="335" t="s">
        <v>172</v>
      </c>
      <c r="H17" s="335"/>
      <c r="J17" s="140" t="s">
        <v>22</v>
      </c>
      <c r="K17" s="346" t="s">
        <v>184</v>
      </c>
      <c r="L17" s="346"/>
    </row>
    <row r="18" spans="2:12" ht="18" customHeight="1">
      <c r="B18" s="140" t="s">
        <v>22</v>
      </c>
      <c r="C18" s="338" t="s">
        <v>157</v>
      </c>
      <c r="D18" s="339"/>
      <c r="F18" s="140" t="s">
        <v>22</v>
      </c>
      <c r="G18" s="336" t="s">
        <v>155</v>
      </c>
      <c r="H18" s="336"/>
      <c r="J18" s="140" t="s">
        <v>22</v>
      </c>
      <c r="K18" s="336" t="s">
        <v>185</v>
      </c>
      <c r="L18" s="336"/>
    </row>
    <row r="19" spans="2:12" ht="18" customHeight="1">
      <c r="B19" s="140" t="s">
        <v>22</v>
      </c>
      <c r="C19" s="333" t="s">
        <v>158</v>
      </c>
      <c r="D19" s="334"/>
      <c r="F19" s="140" t="s">
        <v>22</v>
      </c>
      <c r="G19" s="335" t="s">
        <v>173</v>
      </c>
      <c r="H19" s="335"/>
      <c r="J19" s="140" t="s">
        <v>22</v>
      </c>
      <c r="K19" s="335" t="s">
        <v>185</v>
      </c>
      <c r="L19" s="335"/>
    </row>
    <row r="20" spans="2:12" ht="18" customHeight="1">
      <c r="B20" s="140" t="s">
        <v>22</v>
      </c>
      <c r="C20" s="338" t="s">
        <v>159</v>
      </c>
      <c r="D20" s="339"/>
      <c r="F20" s="140" t="s">
        <v>22</v>
      </c>
      <c r="G20" s="336" t="s">
        <v>174</v>
      </c>
      <c r="H20" s="336"/>
      <c r="J20" s="140" t="s">
        <v>22</v>
      </c>
      <c r="K20" s="336" t="s">
        <v>185</v>
      </c>
      <c r="L20" s="336"/>
    </row>
    <row r="21" spans="2:12" ht="18" customHeight="1">
      <c r="B21" s="140" t="s">
        <v>22</v>
      </c>
      <c r="C21" s="333" t="s">
        <v>160</v>
      </c>
      <c r="D21" s="334"/>
      <c r="F21" s="140" t="s">
        <v>22</v>
      </c>
      <c r="G21" s="335" t="s">
        <v>175</v>
      </c>
      <c r="H21" s="335"/>
      <c r="J21" s="140" t="s">
        <v>22</v>
      </c>
      <c r="K21" s="335" t="s">
        <v>185</v>
      </c>
      <c r="L21" s="335"/>
    </row>
    <row r="22" spans="2:12" ht="27.5" customHeight="1">
      <c r="B22" s="140" t="s">
        <v>22</v>
      </c>
      <c r="C22" s="338" t="s">
        <v>161</v>
      </c>
      <c r="D22" s="339"/>
      <c r="F22" s="140" t="s">
        <v>22</v>
      </c>
      <c r="G22" s="336" t="s">
        <v>176</v>
      </c>
      <c r="H22" s="336"/>
      <c r="J22" s="140" t="s">
        <v>22</v>
      </c>
      <c r="K22" s="336" t="s">
        <v>185</v>
      </c>
      <c r="L22" s="336"/>
    </row>
    <row r="23" spans="2:12" ht="18.5" customHeight="1">
      <c r="B23" s="122"/>
      <c r="F23" s="140" t="s">
        <v>22</v>
      </c>
      <c r="G23" s="335" t="s">
        <v>177</v>
      </c>
      <c r="H23" s="335"/>
      <c r="K23" s="335" t="s">
        <v>185</v>
      </c>
      <c r="L23" s="335"/>
    </row>
    <row r="24" spans="2:12" ht="21">
      <c r="B24" s="122"/>
      <c r="C24" s="337" t="s">
        <v>162</v>
      </c>
      <c r="D24" s="337"/>
      <c r="F24" s="121"/>
      <c r="G24" s="337" t="s">
        <v>178</v>
      </c>
      <c r="H24" s="337"/>
      <c r="K24" s="337" t="s">
        <v>186</v>
      </c>
      <c r="L24" s="337"/>
    </row>
    <row r="25" spans="2:12" ht="18.5" customHeight="1">
      <c r="B25" s="140" t="s">
        <v>22</v>
      </c>
      <c r="C25" s="335" t="s">
        <v>163</v>
      </c>
      <c r="D25" s="335"/>
      <c r="F25" s="140" t="s">
        <v>22</v>
      </c>
      <c r="G25" s="335" t="s">
        <v>179</v>
      </c>
      <c r="H25" s="335"/>
      <c r="J25" s="140" t="s">
        <v>22</v>
      </c>
      <c r="K25" s="335" t="s">
        <v>187</v>
      </c>
      <c r="L25" s="335"/>
    </row>
    <row r="26" spans="2:12" ht="18.5" customHeight="1">
      <c r="B26" s="140" t="s">
        <v>22</v>
      </c>
      <c r="C26" s="336" t="s">
        <v>164</v>
      </c>
      <c r="D26" s="336"/>
      <c r="F26" s="140" t="s">
        <v>22</v>
      </c>
      <c r="G26" s="336" t="s">
        <v>180</v>
      </c>
      <c r="H26" s="336"/>
      <c r="J26" s="140" t="s">
        <v>22</v>
      </c>
      <c r="K26" s="336" t="s">
        <v>188</v>
      </c>
      <c r="L26" s="336"/>
    </row>
    <row r="27" spans="2:12" ht="18.5">
      <c r="B27" s="140" t="s">
        <v>22</v>
      </c>
      <c r="C27" s="335" t="s">
        <v>165</v>
      </c>
      <c r="D27" s="335"/>
      <c r="J27" s="140" t="s">
        <v>22</v>
      </c>
      <c r="K27" s="335" t="s">
        <v>189</v>
      </c>
      <c r="L27" s="335"/>
    </row>
    <row r="28" spans="2:12" ht="18.5" customHeight="1">
      <c r="B28" s="140" t="s">
        <v>22</v>
      </c>
      <c r="C28" s="336" t="s">
        <v>166</v>
      </c>
      <c r="D28" s="336"/>
      <c r="J28" s="140" t="s">
        <v>22</v>
      </c>
      <c r="K28" s="336" t="s">
        <v>190</v>
      </c>
      <c r="L28" s="336"/>
    </row>
    <row r="29" spans="2:12" ht="18.5">
      <c r="B29" s="140" t="s">
        <v>22</v>
      </c>
      <c r="C29" s="335" t="s">
        <v>167</v>
      </c>
      <c r="D29" s="335"/>
      <c r="J29" s="140" t="s">
        <v>22</v>
      </c>
      <c r="K29" s="335"/>
      <c r="L29" s="335"/>
    </row>
    <row r="30" spans="2:12" ht="18.5">
      <c r="B30" s="140" t="s">
        <v>22</v>
      </c>
      <c r="C30" s="336" t="s">
        <v>168</v>
      </c>
      <c r="D30" s="336"/>
      <c r="J30" s="140" t="s">
        <v>22</v>
      </c>
      <c r="K30" s="341"/>
      <c r="L30" s="341"/>
    </row>
    <row r="31" spans="2:12" ht="18.5">
      <c r="B31" s="140" t="s">
        <v>22</v>
      </c>
      <c r="C31" s="335" t="s">
        <v>169</v>
      </c>
      <c r="D31" s="335"/>
      <c r="J31" s="140" t="s">
        <v>22</v>
      </c>
      <c r="K31" s="335"/>
      <c r="L31" s="335"/>
    </row>
    <row r="32" spans="2:12" ht="18.5">
      <c r="J32" s="140" t="s">
        <v>22</v>
      </c>
    </row>
    <row r="33" spans="2:11">
      <c r="B33" s="123" t="s">
        <v>191</v>
      </c>
    </row>
    <row r="34" spans="2:11" ht="18.5">
      <c r="B34" s="124" t="s">
        <v>200</v>
      </c>
      <c r="C34" s="139"/>
      <c r="D34" s="80" t="s">
        <v>95</v>
      </c>
      <c r="E34" s="139"/>
      <c r="F34" s="59"/>
      <c r="J34" s="342" t="s">
        <v>198</v>
      </c>
      <c r="K34" s="342"/>
    </row>
    <row r="35" spans="2:11">
      <c r="B35" s="125" t="s">
        <v>192</v>
      </c>
      <c r="C35" s="66"/>
      <c r="D35" s="66"/>
      <c r="E35" s="66"/>
      <c r="F35" s="53"/>
      <c r="G35" s="56"/>
      <c r="H35" s="56"/>
      <c r="I35" s="83"/>
    </row>
    <row r="36" spans="2:11">
      <c r="B36" s="126" t="s">
        <v>193</v>
      </c>
      <c r="C36" s="84"/>
      <c r="D36" s="84"/>
      <c r="E36" s="84"/>
      <c r="F36" s="34"/>
      <c r="G36" s="85"/>
      <c r="H36" s="85"/>
    </row>
    <row r="37" spans="2:11">
      <c r="B37" s="127" t="s">
        <v>194</v>
      </c>
      <c r="C37" s="75"/>
      <c r="D37" s="75"/>
      <c r="E37" s="75"/>
      <c r="F37" s="36"/>
      <c r="G37" s="85"/>
      <c r="H37" s="85"/>
    </row>
    <row r="38" spans="2:11">
      <c r="B38" s="125" t="s">
        <v>195</v>
      </c>
      <c r="C38" s="66"/>
      <c r="D38" s="66"/>
      <c r="E38" s="66"/>
      <c r="F38" s="53"/>
      <c r="G38" s="101" t="s">
        <v>196</v>
      </c>
      <c r="H38" s="101" t="s">
        <v>197</v>
      </c>
      <c r="I38" s="104"/>
      <c r="J38" s="343" t="s">
        <v>199</v>
      </c>
      <c r="K38" s="343"/>
    </row>
    <row r="40" spans="2:11">
      <c r="B40" s="128" t="s">
        <v>31</v>
      </c>
    </row>
    <row r="41" spans="2:11">
      <c r="B41" s="129" t="s">
        <v>32</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Menu</vt:lpstr>
      <vt:lpstr>Time Sheet</vt:lpstr>
      <vt:lpstr>Worksop Report</vt:lpstr>
      <vt:lpstr>Sheet2</vt:lpstr>
      <vt:lpstr>Sheet1</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2025-03-02T07:00:44Z</dcterms:modified>
</cp:coreProperties>
</file>