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REPORTING WARANTY+ SERVICE +PDI ALL UNIT\REPORTING WARANTY ALL UNIT\TBU\DT2180 CONVERTER 24V TO 12V\"/>
    </mc:Choice>
  </mc:AlternateContent>
  <xr:revisionPtr revIDLastSave="0" documentId="13_ncr:1_{0C8E0DAD-E371-456B-8556-B9F4E43D98F7}"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Sheet2" sheetId="12" state="hidden" r:id="rId4"/>
    <sheet name="Sheet1" sheetId="11" state="hidden" r:id="rId5"/>
    <sheet name="Pre Order" sheetId="2" r:id="rId6"/>
    <sheet name="Work Order" sheetId="3" r:id="rId7"/>
    <sheet name="Part Request" sheetId="4" r:id="rId8"/>
    <sheet name="Final Control" sheetId="6" r:id="rId9"/>
  </sheets>
  <definedNames>
    <definedName name="_xlnm.Print_Area" localSheetId="8">'Final Control'!$A$2:$L$43</definedName>
    <definedName name="_xlnm.Print_Area" localSheetId="7">'Part Request'!$A$1:$K$39</definedName>
    <definedName name="_xlnm.Print_Area" localSheetId="5">'Pre Order'!$A$1:$I$67</definedName>
    <definedName name="_xlnm.Print_Area" localSheetId="1">'Time Sheet'!$A$1:$K$48</definedName>
    <definedName name="_xlnm.Print_Area" localSheetId="6">'Work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0" l="1"/>
  <c r="L11" i="6" l="1"/>
  <c r="D10" i="6"/>
  <c r="B11" i="5"/>
  <c r="J33" i="4"/>
  <c r="K12" i="4"/>
  <c r="H12" i="4"/>
  <c r="H11" i="4"/>
  <c r="H10" i="4"/>
  <c r="H9" i="4"/>
  <c r="D12" i="4"/>
  <c r="D10" i="4"/>
  <c r="D9" i="4"/>
  <c r="G20" i="3"/>
  <c r="C20" i="3"/>
  <c r="C18" i="3"/>
  <c r="A20" i="3"/>
  <c r="A18" i="3"/>
  <c r="E14" i="2"/>
  <c r="E14" i="3" s="1"/>
  <c r="G12" i="2"/>
  <c r="F12" i="3"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<sst xmlns="http://schemas.openxmlformats.org/spreadsheetml/2006/main" count="425" uniqueCount="269">
  <si>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</si>
  <si>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</si>
  <si>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</si>
  <si>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</si>
  <si>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</si>
  <si>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</si>
  <si>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</si>
  <si>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</si>
  <si>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</si>
  <si>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</si>
  <si>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</si>
  <si>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</si>
  <si>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</si>
  <si>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</si>
  <si>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</si>
  <si>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</si>
  <si>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</si>
  <si>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</si>
  <si>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</si>
  <si>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</si>
  <si>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</si>
  <si>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</si>
  <si>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</si>
  <si>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</si>
  <si>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</si>
  <si>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</si>
  <si>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</si>
  <si>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</si>
  <si>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</si>
  <si>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</si>
  <si>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</si>
  <si>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</si>
  <si>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</si>
  <si>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</si>
  <si>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</si>
  <si>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</si>
  <si>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</si>
  <si>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</si>
  <si>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</si>
  <si>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</si>
  <si>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</si>
  <si>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</si>
  <si>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</si>
  <si>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</si>
  <si>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</si>
  <si>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</si>
  <si>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</si>
  <si>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</si>
  <si>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</si>
  <si>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</si>
  <si>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</si>
  <si>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</si>
  <si>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</si>
  <si>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</si>
  <si>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</si>
  <si>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</si>
  <si>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</si>
  <si>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</si>
  <si>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</si>
  <si>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</si>
  <si>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</si>
  <si>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</si>
  <si>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</si>
  <si>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</si>
  <si>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</si>
  <si>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</si>
  <si>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</si>
  <si>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</si>
  <si>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</si>
  <si>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</si>
  <si>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</si>
  <si>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</si>
  <si>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</si>
  <si>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</si>
  <si>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</si>
  <si>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</si>
  <si>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</si>
  <si>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</si>
  <si>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</si>
  <si>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</si>
  <si>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</si>
  <si>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</si>
  <si>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</si>
  <si>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</si>
  <si>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</si>
  <si>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</si>
  <si>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</si>
  <si>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</si>
  <si>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</si>
  <si>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</si>
  <si>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</si>
  <si>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</si>
  <si>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</si>
  <si>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</si>
  <si>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</si>
  <si>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</si>
  <si>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</si>
  <si>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</si>
  <si>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</si>
  <si>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</si>
  <si>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</si>
  <si>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</si>
  <si>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</si>
  <si>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</si>
  <si>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</si>
  <si>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</si>
  <si>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</si>
  <si>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</si>
  <si>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</si>
  <si>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</si>
  <si>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</si>
  <si>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</si>
  <si>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</si>
  <si>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</si>
  <si>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</si>
  <si>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</si>
  <si>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</si>
  <si>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</si>
  <si>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</si>
  <si>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</si>
  <si>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</si>
  <si>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</si>
  <si>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</si>
  <si>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</si>
  <si>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</si>
  <si>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</si>
  <si>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</si>
  <si>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</si>
  <si>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</si>
  <si>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</si>
  <si>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</si>
  <si>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</si>
  <si>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</si>
  <si>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</si>
  <si>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</si>
  <si>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</si>
  <si>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</si>
  <si>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</si>
  <si>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</si>
  <si>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</si>
  <si>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</si>
  <si>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</si>
  <si>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</si>
  <si>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</si>
  <si>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</si>
  <si>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</si>
  <si>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</si>
  <si>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</si>
  <si>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</si>
  <si>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</si>
  <si>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</si>
  <si>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</si>
  <si>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</si>
  <si>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</si>
  <si>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</si>
  <si>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</si>
  <si>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</si>
  <si>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</si>
  <si>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</si>
  <si>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</si>
  <si>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</si>
  <si>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</si>
  <si>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</si>
  <si>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</si>
  <si>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</si>
  <si>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</si>
  <si>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</si>
  <si>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</si>
  <si>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</si>
  <si>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</si>
  <si>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</si>
  <si>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</si>
  <si>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</si>
  <si>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</si>
  <si>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</si>
  <si>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</si>
  <si>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</si>
  <si>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</si>
  <si>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</si>
  <si>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</si>
  <si>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</si>
  <si>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</si>
  <si>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</si>
  <si>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</si>
  <si>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</si>
  <si>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</si>
  <si>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</si>
  <si>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</si>
  <si>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</si>
  <si>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</si>
  <si>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</si>
  <si>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</si>
  <si>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</si>
  <si>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</si>
  <si>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</si>
  <si>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</si>
  <si>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</si>
  <si>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</si>
  <si>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</si>
  <si>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</si>
  <si>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</si>
  <si>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</si>
  <si>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</si>
  <si>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</si>
  <si>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</si>
  <si>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</si>
  <si>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</si>
  <si>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</si>
  <si>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</si>
  <si>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</si>
  <si>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</si>
  <si>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</si>
  <si>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</si>
  <si>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</si>
  <si>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</si>
  <si>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</si>
  <si>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</si>
  <si>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</si>
  <si>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</si>
  <si>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</si>
  <si>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</si>
  <si>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</si>
  <si>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</si>
  <si>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</si>
  <si>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</si>
  <si>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RESULT :</t>
  </si>
  <si>
    <t>Remarks</t>
  </si>
  <si>
    <t>validation</t>
  </si>
  <si>
    <t>Supervisor / Workshop Managaer</t>
  </si>
  <si>
    <t>WO</t>
  </si>
  <si>
    <t xml:space="preserve">         Ore operation</t>
  </si>
  <si>
    <r>
      <rPr>
        <sz val="10"/>
        <rFont val="Wingdings"/>
        <charset val="2"/>
      </rPr>
      <t>ü</t>
    </r>
    <r>
      <rPr>
        <sz val="10"/>
        <rFont val="CorpoS"/>
      </rPr>
      <t xml:space="preserve">      Dump truck</t>
    </r>
  </si>
  <si>
    <t xml:space="preserve">          Short distance</t>
  </si>
  <si>
    <t xml:space="preserve">         support truck</t>
  </si>
  <si>
    <t>ANANDA IRFAN S</t>
  </si>
  <si>
    <t>CCJIEJ</t>
  </si>
  <si>
    <t xml:space="preserve">   OB operation</t>
  </si>
  <si>
    <t>PICTURE PART</t>
  </si>
  <si>
    <t>MIL ENGINE FLASH ON</t>
  </si>
  <si>
    <t>UNIT</t>
  </si>
  <si>
    <t>KM</t>
  </si>
  <si>
    <t>HM</t>
  </si>
  <si>
    <t>VIN</t>
  </si>
  <si>
    <t>OK</t>
  </si>
  <si>
    <t>CHECK ERROR PADA INSTRUMEN</t>
  </si>
  <si>
    <t>TEST</t>
  </si>
  <si>
    <t>CLUTCH FAULTY</t>
  </si>
  <si>
    <t>TIDAK ADA ERROR</t>
  </si>
  <si>
    <t>Complete WABCO</t>
  </si>
  <si>
    <t xml:space="preserve">     Long distance</t>
  </si>
  <si>
    <t>0V</t>
  </si>
  <si>
    <t>POWER SUPPLY TCC(12V)</t>
  </si>
  <si>
    <t>TCC NO SUPPLY</t>
  </si>
  <si>
    <t>CHECK ERROR XENTRY DIAGNOTIC</t>
  </si>
  <si>
    <t>24V</t>
  </si>
  <si>
    <t>CHECK OUTPUT CONVERTER 12V</t>
  </si>
  <si>
    <t>CHECK SUPPLY INPUT CONVERTER 24V TO 12V</t>
  </si>
  <si>
    <t>12V</t>
  </si>
  <si>
    <t>CHECK FUSE</t>
  </si>
  <si>
    <t xml:space="preserve">   PADA TANGGAL 24 APRIL 2025 MEKANIK MELAKUKAN PDI4 DI TBU SITE BEL,DAN SAAT MELAKUKAN PENGECEKAN DITEMUKAN TCC PADA UNIT DT2180 DALAM KEADAAN MALFUNCTION.LALU MEKANIK MELAKUKAN SCANNING PADA XENTRY DIAGNOSTIC DI DAPATI TCC TERDAPAT ERROR(TIDAK ADA POWER 12V).LALU MEKANIK MELAKUKAN PENGECEKAN PADA SOCKET POWER TCC TERNYATA TIDAK ADA POWER.SELANJUTNYA MEKANIK MELAKUKAN PENGECEKAN PADA POWER SUPLLY(CONVERTER 24V TO 12V) DIDAPATI UNTUK OUTPUTAN 12V TIDAK ADA.SETELAH DILAKUKAN PENGANTIAAN CONVERTER TCC NORMAL KEMBALI </t>
  </si>
  <si>
    <t>A0015421625</t>
  </si>
  <si>
    <t>DC VOLTAGE CONVERTER</t>
  </si>
  <si>
    <t>PT BEL</t>
  </si>
  <si>
    <t>104H / 2654KM</t>
  </si>
  <si>
    <t>AROCS 4845</t>
  </si>
  <si>
    <t>PT. TBU</t>
  </si>
  <si>
    <t>DT2180</t>
  </si>
  <si>
    <t>471922C0707788</t>
  </si>
  <si>
    <t>W1T96423420674032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</si>
</sst>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9">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
      <sz val="8"/>
      <color rgb="FFFFFFFF"/>
      <name val="Cooper Black"/>
      <family val="1"/>
    </font>
    <font>
      <sz val="8"/>
      <color theme="1"/>
      <name val="Calibri"/>
      <family val="2"/>
      <scheme val="minor"/>
    </font>
    <font>
      <sz val="8"/>
      <color rgb="FFFFFFFF"/>
      <name val="Segoe UI"/>
      <family val="2"/>
    </font>
    <font>
      <sz val="8"/>
      <color theme="1"/>
      <name val="Segoe UI"/>
      <family val="2"/>
    </font>
  </fonts>
  <fills count="12">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45">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double">
        <color rgb="FF3F3F3F"/>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68">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 fillId="0" borderId="0" xfId="0" applyFont="1" applyAlignment="1">
      <alignment vertical="top"/>
    </xf>
    <xf numFmtId="0" fontId="55" fillId="0" borderId="0" xfId="0" applyFont="1" applyAlignment="1">
      <alignment horizontal="center"/>
    </xf>
    <xf numFmtId="0" fontId="49" fillId="0" borderId="0" xfId="0" applyFont="1" applyAlignment="1">
      <alignment horizontal="center"/>
    </xf>
    <xf numFmtId="0" fontId="2" fillId="0" borderId="13" xfId="0" applyFont="1" applyBorder="1" applyAlignment="1">
      <alignment horizontal="center"/>
    </xf>
    <xf numFmtId="165" fontId="56" fillId="0" borderId="28" xfId="0" applyNumberFormat="1" applyFont="1" applyBorder="1"/>
    <xf numFmtId="165" fontId="56" fillId="5" borderId="28" xfId="0" applyNumberFormat="1" applyFont="1" applyFill="1" applyBorder="1"/>
    <xf numFmtId="165" fontId="30" fillId="0" borderId="15" xfId="0" applyNumberFormat="1" applyFont="1" applyBorder="1" applyAlignment="1">
      <alignment horizontal="center" vertical="center"/>
    </xf>
    <xf numFmtId="165" fontId="56" fillId="0" borderId="15" xfId="0" applyNumberFormat="1" applyFont="1" applyBorder="1" applyAlignment="1">
      <alignment horizontal="center" vertical="center"/>
    </xf>
    <xf numFmtId="165" fontId="56" fillId="0" borderId="14" xfId="0" applyNumberFormat="1" applyFont="1" applyBorder="1"/>
    <xf numFmtId="0" fontId="57" fillId="0" borderId="0" xfId="0" applyFont="1" applyAlignment="1">
      <alignment horizontal="left" vertical="center" wrapText="1"/>
    </xf>
    <xf numFmtId="0" fontId="58" fillId="11" borderId="0" xfId="0" applyFont="1" applyFill="1" applyAlignment="1">
      <alignment horizontal="left" vertical="center"/>
    </xf>
    <xf numFmtId="0" fontId="2" fillId="3" borderId="14" xfId="0" applyFont="1" applyFill="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34"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32"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40"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2" fillId="0" borderId="13" xfId="0" applyFont="1" applyBorder="1" applyAlignment="1">
      <alignment horizontal="center"/>
    </xf>
    <xf numFmtId="0" fontId="2" fillId="0" borderId="14"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4" xfId="0" applyFont="1" applyFill="1" applyBorder="1" applyAlignment="1">
      <alignment horizontal="center" vertic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25" xfId="0" applyFont="1"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0" borderId="44" xfId="0" applyFont="1" applyBorder="1" applyAlignment="1">
      <alignment horizontal="center"/>
    </xf>
    <xf numFmtId="0" fontId="2" fillId="11" borderId="17" xfId="0" applyFont="1" applyFill="1" applyBorder="1" applyAlignment="1">
      <alignment horizontal="center"/>
    </xf>
    <xf numFmtId="0" fontId="2" fillId="11" borderId="8" xfId="0" applyFont="1" applyFill="1" applyBorder="1" applyAlignment="1">
      <alignment horizontal="center"/>
    </xf>
    <xf numFmtId="0" fontId="2" fillId="11" borderId="20" xfId="0" applyFont="1" applyFill="1" applyBorder="1" applyAlignment="1">
      <alignment horizontal="center"/>
    </xf>
    <xf numFmtId="0" fontId="2" fillId="11" borderId="40" xfId="0" applyFont="1" applyFill="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9" fillId="0" borderId="13" xfId="0" applyFont="1" applyBorder="1" applyAlignment="1">
      <alignment horizontal="center"/>
    </xf>
    <xf numFmtId="0" fontId="49" fillId="0" borderId="14" xfId="0" applyFont="1" applyBorder="1" applyAlignment="1">
      <alignment horizontal="center"/>
    </xf>
    <xf numFmtId="0" fontId="2" fillId="0" borderId="21" xfId="0" applyFont="1" applyBorder="1" applyAlignment="1">
      <alignment horizontal="center"/>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2" fillId="0" borderId="13" xfId="0" applyFont="1"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58" fillId="11" borderId="20" xfId="0" applyFont="1" applyFill="1" applyBorder="1" applyAlignment="1">
      <alignment horizontal="center" vertical="center"/>
    </xf>
    <xf numFmtId="0" fontId="58" fillId="11" borderId="22" xfId="0" applyFont="1" applyFill="1" applyBorder="1" applyAlignment="1">
      <alignment horizontal="center" vertic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pn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 Id="rId5" Type="http://schemas.microsoft.com/office/2007/relationships/hdphoto" Target="../media/hdphoto2.wdp"/><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0</xdr:col>
      <xdr:colOff>151190</xdr:colOff>
      <xdr:row>72</xdr:row>
      <xdr:rowOff>73268</xdr:rowOff>
    </xdr:from>
    <xdr:to>
      <xdr:col>2</xdr:col>
      <xdr:colOff>1345595</xdr:colOff>
      <xdr:row>83</xdr:row>
      <xdr:rowOff>4416</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5042" b="5042"/>
        <a:stretch/>
      </xdr:blipFill>
      <xdr:spPr>
        <a:xfrm>
          <a:off x="151190" y="12561601"/>
          <a:ext cx="2766786" cy="1790791"/>
        </a:xfrm>
        <a:prstGeom prst="rect">
          <a:avLst/>
        </a:prstGeom>
      </xdr:spPr>
    </xdr:pic>
    <xdr:clientData/>
  </xdr:twoCellAnchor>
  <xdr:twoCellAnchor editAs="oneCell">
    <xdr:from>
      <xdr:col>8</xdr:col>
      <xdr:colOff>136070</xdr:colOff>
      <xdr:row>72</xdr:row>
      <xdr:rowOff>60476</xdr:rowOff>
    </xdr:from>
    <xdr:to>
      <xdr:col>9</xdr:col>
      <xdr:colOff>2630713</xdr:colOff>
      <xdr:row>82</xdr:row>
      <xdr:rowOff>136071</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4539" t="27063" r="26933" b="33107"/>
        <a:stretch/>
      </xdr:blipFill>
      <xdr:spPr>
        <a:xfrm rot="5400000">
          <a:off x="11596308" y="11339285"/>
          <a:ext cx="1738691" cy="4157739"/>
        </a:xfrm>
        <a:prstGeom prst="rect">
          <a:avLst/>
        </a:prstGeom>
      </xdr:spPr>
    </xdr:pic>
    <xdr:clientData/>
  </xdr:twoCellAnchor>
  <xdr:twoCellAnchor>
    <xdr:from>
      <xdr:col>3</xdr:col>
      <xdr:colOff>707051</xdr:colOff>
      <xdr:row>99</xdr:row>
      <xdr:rowOff>504415</xdr:rowOff>
    </xdr:from>
    <xdr:to>
      <xdr:col>6</xdr:col>
      <xdr:colOff>196536</xdr:colOff>
      <xdr:row>99</xdr:row>
      <xdr:rowOff>892024</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4078599" y="17543582"/>
          <a:ext cx="1863175" cy="3876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ERROR TCC</a:t>
          </a:r>
        </a:p>
      </xdr:txBody>
    </xdr:sp>
    <xdr:clientData/>
  </xdr:twoCellAnchor>
  <xdr:twoCellAnchor>
    <xdr:from>
      <xdr:col>6</xdr:col>
      <xdr:colOff>11196</xdr:colOff>
      <xdr:row>18</xdr:row>
      <xdr:rowOff>5630</xdr:rowOff>
    </xdr:from>
    <xdr:to>
      <xdr:col>6</xdr:col>
      <xdr:colOff>204270</xdr:colOff>
      <xdr:row>19</xdr:row>
      <xdr:rowOff>5629</xdr:rowOff>
    </xdr:to>
    <xdr:sp macro="" textlink="">
      <xdr:nvSpPr>
        <xdr:cNvPr id="8" name="Rectangle 7">
          <a:extLst>
            <a:ext uri="{FF2B5EF4-FFF2-40B4-BE49-F238E27FC236}">
              <a16:creationId xmlns:a16="http://schemas.microsoft.com/office/drawing/2014/main" id="{8674A617-4F58-41A3-BA84-EAE2D72C16B7}"/>
            </a:ext>
          </a:extLst>
        </xdr:cNvPr>
        <xdr:cNvSpPr/>
      </xdr:nvSpPr>
      <xdr:spPr>
        <a:xfrm>
          <a:off x="5753805" y="2968963"/>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3</xdr:col>
      <xdr:colOff>75593</xdr:colOff>
      <xdr:row>72</xdr:row>
      <xdr:rowOff>90714</xdr:rowOff>
    </xdr:from>
    <xdr:to>
      <xdr:col>6</xdr:col>
      <xdr:colOff>876904</xdr:colOff>
      <xdr:row>82</xdr:row>
      <xdr:rowOff>97944</xdr:rowOff>
    </xdr:to>
    <xdr:pic>
      <xdr:nvPicPr>
        <xdr:cNvPr id="12" name="Picture 11">
          <a:extLst>
            <a:ext uri="{FF2B5EF4-FFF2-40B4-BE49-F238E27FC236}">
              <a16:creationId xmlns:a16="http://schemas.microsoft.com/office/drawing/2014/main" id="{7EB51EDD-A637-41C7-9749-34F6FB2E216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37974" t="25388" r="26902" b="36814"/>
        <a:stretch/>
      </xdr:blipFill>
      <xdr:spPr>
        <a:xfrm>
          <a:off x="3447141" y="12579047"/>
          <a:ext cx="3175001" cy="1670326"/>
        </a:xfrm>
        <a:prstGeom prst="rect">
          <a:avLst/>
        </a:prstGeom>
      </xdr:spPr>
    </xdr:pic>
    <xdr:clientData/>
  </xdr:twoCellAnchor>
  <xdr:twoCellAnchor editAs="oneCell">
    <xdr:from>
      <xdr:col>7</xdr:col>
      <xdr:colOff>60477</xdr:colOff>
      <xdr:row>73</xdr:row>
      <xdr:rowOff>21646</xdr:rowOff>
    </xdr:from>
    <xdr:to>
      <xdr:col>7</xdr:col>
      <xdr:colOff>3190119</xdr:colOff>
      <xdr:row>82</xdr:row>
      <xdr:rowOff>105833</xdr:rowOff>
    </xdr:to>
    <xdr:pic>
      <xdr:nvPicPr>
        <xdr:cNvPr id="15" name="Picture 14">
          <a:extLst>
            <a:ext uri="{FF2B5EF4-FFF2-40B4-BE49-F238E27FC236}">
              <a16:creationId xmlns:a16="http://schemas.microsoft.com/office/drawing/2014/main" id="{1BD2D18C-E01E-4EFF-9F14-E6BD62F475E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6809" t="25683" r="34656" b="32173"/>
        <a:stretch/>
      </xdr:blipFill>
      <xdr:spPr>
        <a:xfrm>
          <a:off x="7105953" y="12676289"/>
          <a:ext cx="3129642" cy="1580973"/>
        </a:xfrm>
        <a:prstGeom prst="rect">
          <a:avLst/>
        </a:prstGeom>
      </xdr:spPr>
    </xdr:pic>
    <xdr:clientData/>
  </xdr:twoCellAnchor>
  <xdr:twoCellAnchor>
    <xdr:from>
      <xdr:col>1</xdr:col>
      <xdr:colOff>201210</xdr:colOff>
      <xdr:row>102</xdr:row>
      <xdr:rowOff>509110</xdr:rowOff>
    </xdr:from>
    <xdr:to>
      <xdr:col>2</xdr:col>
      <xdr:colOff>846667</xdr:colOff>
      <xdr:row>102</xdr:row>
      <xdr:rowOff>997857</xdr:rowOff>
    </xdr:to>
    <xdr:sp macro="" textlink="">
      <xdr:nvSpPr>
        <xdr:cNvPr id="16" name="TextBox 15">
          <a:extLst>
            <a:ext uri="{FF2B5EF4-FFF2-40B4-BE49-F238E27FC236}">
              <a16:creationId xmlns:a16="http://schemas.microsoft.com/office/drawing/2014/main" id="{8E8D9803-F886-47B0-92FE-944075FAD6BB}"/>
            </a:ext>
          </a:extLst>
        </xdr:cNvPr>
        <xdr:cNvSpPr txBox="1"/>
      </xdr:nvSpPr>
      <xdr:spPr>
        <a:xfrm>
          <a:off x="503591" y="25289229"/>
          <a:ext cx="1915457" cy="488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INPUT</a:t>
          </a:r>
          <a:r>
            <a:rPr lang="en-ID" sz="1100" baseline="0"/>
            <a:t> CONVERTER 25V (OK)</a:t>
          </a:r>
          <a:endParaRPr lang="en-ID" sz="1100"/>
        </a:p>
      </xdr:txBody>
    </xdr:sp>
    <xdr:clientData/>
  </xdr:twoCellAnchor>
  <xdr:twoCellAnchor>
    <xdr:from>
      <xdr:col>8</xdr:col>
      <xdr:colOff>503749</xdr:colOff>
      <xdr:row>90</xdr:row>
      <xdr:rowOff>23455</xdr:rowOff>
    </xdr:from>
    <xdr:to>
      <xdr:col>8</xdr:col>
      <xdr:colOff>757927</xdr:colOff>
      <xdr:row>91</xdr:row>
      <xdr:rowOff>157499</xdr:rowOff>
    </xdr:to>
    <xdr:sp macro="" textlink="">
      <xdr:nvSpPr>
        <xdr:cNvPr id="57" name="Google Shape;580;p20">
          <a:extLst>
            <a:ext uri="{FF2B5EF4-FFF2-40B4-BE49-F238E27FC236}">
              <a16:creationId xmlns:a16="http://schemas.microsoft.com/office/drawing/2014/main" id="{C027AC43-BA7F-450F-AB31-DB227328AF28}"/>
            </a:ext>
          </a:extLst>
        </xdr:cNvPr>
        <xdr:cNvSpPr txBox="1">
          <a:spLocks/>
        </xdr:cNvSpPr>
      </xdr:nvSpPr>
      <xdr:spPr>
        <a:xfrm>
          <a:off x="10754463" y="15565836"/>
          <a:ext cx="254178" cy="30035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82232</xdr:colOff>
      <xdr:row>101</xdr:row>
      <xdr:rowOff>172319</xdr:rowOff>
    </xdr:from>
    <xdr:to>
      <xdr:col>1</xdr:col>
      <xdr:colOff>34029</xdr:colOff>
      <xdr:row>101</xdr:row>
      <xdr:rowOff>451203</xdr:rowOff>
    </xdr:to>
    <xdr:sp macro="" textlink="">
      <xdr:nvSpPr>
        <xdr:cNvPr id="58" name="Google Shape;580;p20">
          <a:extLst>
            <a:ext uri="{FF2B5EF4-FFF2-40B4-BE49-F238E27FC236}">
              <a16:creationId xmlns:a16="http://schemas.microsoft.com/office/drawing/2014/main" id="{647181E2-EE2C-4C2E-A363-215A365C7A51}"/>
            </a:ext>
          </a:extLst>
        </xdr:cNvPr>
        <xdr:cNvSpPr txBox="1">
          <a:spLocks/>
        </xdr:cNvSpPr>
      </xdr:nvSpPr>
      <xdr:spPr>
        <a:xfrm>
          <a:off x="82232" y="21807676"/>
          <a:ext cx="254178"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3</xdr:col>
      <xdr:colOff>125883</xdr:colOff>
      <xdr:row>101</xdr:row>
      <xdr:rowOff>202025</xdr:rowOff>
    </xdr:from>
    <xdr:to>
      <xdr:col>3</xdr:col>
      <xdr:colOff>380061</xdr:colOff>
      <xdr:row>101</xdr:row>
      <xdr:rowOff>496028</xdr:rowOff>
    </xdr:to>
    <xdr:sp macro="" textlink="">
      <xdr:nvSpPr>
        <xdr:cNvPr id="59" name="Google Shape;580;p20">
          <a:extLst>
            <a:ext uri="{FF2B5EF4-FFF2-40B4-BE49-F238E27FC236}">
              <a16:creationId xmlns:a16="http://schemas.microsoft.com/office/drawing/2014/main" id="{CB19893C-B9CC-41EA-B936-19AA54184062}"/>
            </a:ext>
          </a:extLst>
        </xdr:cNvPr>
        <xdr:cNvSpPr txBox="1">
          <a:spLocks/>
        </xdr:cNvSpPr>
      </xdr:nvSpPr>
      <xdr:spPr>
        <a:xfrm>
          <a:off x="3497431" y="21837382"/>
          <a:ext cx="254178" cy="29400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editAs="oneCell">
    <xdr:from>
      <xdr:col>8</xdr:col>
      <xdr:colOff>1055180</xdr:colOff>
      <xdr:row>95</xdr:row>
      <xdr:rowOff>13147</xdr:rowOff>
    </xdr:from>
    <xdr:to>
      <xdr:col>9</xdr:col>
      <xdr:colOff>1874727</xdr:colOff>
      <xdr:row>99</xdr:row>
      <xdr:rowOff>2479541</xdr:rowOff>
    </xdr:to>
    <xdr:pic>
      <xdr:nvPicPr>
        <xdr:cNvPr id="51" name="Picture 50">
          <a:extLst>
            <a:ext uri="{FF2B5EF4-FFF2-40B4-BE49-F238E27FC236}">
              <a16:creationId xmlns:a16="http://schemas.microsoft.com/office/drawing/2014/main" id="{20FF03C4-F009-488A-468B-8778D1F715A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2697" b="2697"/>
        <a:stretch/>
      </xdr:blipFill>
      <xdr:spPr>
        <a:xfrm>
          <a:off x="11305894" y="16387076"/>
          <a:ext cx="2482643" cy="3131632"/>
        </a:xfrm>
        <a:prstGeom prst="rect">
          <a:avLst/>
        </a:prstGeom>
      </xdr:spPr>
    </xdr:pic>
    <xdr:clientData/>
  </xdr:twoCellAnchor>
  <xdr:twoCellAnchor>
    <xdr:from>
      <xdr:col>8</xdr:col>
      <xdr:colOff>1092048</xdr:colOff>
      <xdr:row>91</xdr:row>
      <xdr:rowOff>137547</xdr:rowOff>
    </xdr:from>
    <xdr:to>
      <xdr:col>9</xdr:col>
      <xdr:colOff>2415520</xdr:colOff>
      <xdr:row>94</xdr:row>
      <xdr:rowOff>111173</xdr:rowOff>
    </xdr:to>
    <xdr:sp macro="" textlink="">
      <xdr:nvSpPr>
        <xdr:cNvPr id="69" name="TextBox 68">
          <a:extLst>
            <a:ext uri="{FF2B5EF4-FFF2-40B4-BE49-F238E27FC236}">
              <a16:creationId xmlns:a16="http://schemas.microsoft.com/office/drawing/2014/main" id="{3B0564A0-E436-4F7B-9ECB-657D30A56DE5}"/>
            </a:ext>
          </a:extLst>
        </xdr:cNvPr>
        <xdr:cNvSpPr txBox="1"/>
      </xdr:nvSpPr>
      <xdr:spPr>
        <a:xfrm>
          <a:off x="11342762" y="15846237"/>
          <a:ext cx="2986568" cy="472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SOCKET</a:t>
          </a:r>
          <a:r>
            <a:rPr lang="en-ID" sz="1100" baseline="0"/>
            <a:t> POWER 12V TIDAK ADA VOLTAGE</a:t>
          </a:r>
          <a:endParaRPr lang="en-ID" sz="1100"/>
        </a:p>
      </xdr:txBody>
    </xdr:sp>
    <xdr:clientData/>
  </xdr:twoCellAnchor>
  <xdr:twoCellAnchor>
    <xdr:from>
      <xdr:col>1</xdr:col>
      <xdr:colOff>1262783</xdr:colOff>
      <xdr:row>16</xdr:row>
      <xdr:rowOff>148309</xdr:rowOff>
    </xdr:from>
    <xdr:to>
      <xdr:col>2</xdr:col>
      <xdr:colOff>185857</xdr:colOff>
      <xdr:row>17</xdr:row>
      <xdr:rowOff>148308</xdr:rowOff>
    </xdr:to>
    <xdr:sp macro="" textlink="">
      <xdr:nvSpPr>
        <xdr:cNvPr id="6" name="Rectangle 5">
          <a:extLst>
            <a:ext uri="{FF2B5EF4-FFF2-40B4-BE49-F238E27FC236}">
              <a16:creationId xmlns:a16="http://schemas.microsoft.com/office/drawing/2014/main" id="{DF4C341F-3C4A-4BF7-95B3-6B03914A12B9}"/>
            </a:ext>
          </a:extLst>
        </xdr:cNvPr>
        <xdr:cNvSpPr/>
      </xdr:nvSpPr>
      <xdr:spPr>
        <a:xfrm>
          <a:off x="1565164" y="2839499"/>
          <a:ext cx="193074" cy="166309"/>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3</xdr:col>
      <xdr:colOff>544274</xdr:colOff>
      <xdr:row>92</xdr:row>
      <xdr:rowOff>45357</xdr:rowOff>
    </xdr:from>
    <xdr:to>
      <xdr:col>8</xdr:col>
      <xdr:colOff>218645</xdr:colOff>
      <xdr:row>96</xdr:row>
      <xdr:rowOff>65954</xdr:rowOff>
    </xdr:to>
    <xdr:pic>
      <xdr:nvPicPr>
        <xdr:cNvPr id="11" name="Picture 10">
          <a:extLst>
            <a:ext uri="{FF2B5EF4-FFF2-40B4-BE49-F238E27FC236}">
              <a16:creationId xmlns:a16="http://schemas.microsoft.com/office/drawing/2014/main" id="{D870D4D1-0BA5-5F62-E0F7-10FB91E93A16}"/>
            </a:ext>
          </a:extLst>
        </xdr:cNvPr>
        <xdr:cNvPicPr>
          <a:picLocks noChangeAspect="1"/>
        </xdr:cNvPicPr>
      </xdr:nvPicPr>
      <xdr:blipFill>
        <a:blip xmlns:r="http://schemas.openxmlformats.org/officeDocument/2006/relationships" r:embed="rId10"/>
        <a:stretch>
          <a:fillRect/>
        </a:stretch>
      </xdr:blipFill>
      <xdr:spPr>
        <a:xfrm>
          <a:off x="3915822" y="15920357"/>
          <a:ext cx="6553537" cy="685835"/>
        </a:xfrm>
        <a:prstGeom prst="rect">
          <a:avLst/>
        </a:prstGeom>
      </xdr:spPr>
    </xdr:pic>
    <xdr:clientData/>
  </xdr:twoCellAnchor>
  <xdr:twoCellAnchor editAs="oneCell">
    <xdr:from>
      <xdr:col>3</xdr:col>
      <xdr:colOff>589631</xdr:colOff>
      <xdr:row>96</xdr:row>
      <xdr:rowOff>30238</xdr:rowOff>
    </xdr:from>
    <xdr:to>
      <xdr:col>7</xdr:col>
      <xdr:colOff>2885010</xdr:colOff>
      <xdr:row>99</xdr:row>
      <xdr:rowOff>318749</xdr:rowOff>
    </xdr:to>
    <xdr:pic>
      <xdr:nvPicPr>
        <xdr:cNvPr id="14" name="Picture 13">
          <a:extLst>
            <a:ext uri="{FF2B5EF4-FFF2-40B4-BE49-F238E27FC236}">
              <a16:creationId xmlns:a16="http://schemas.microsoft.com/office/drawing/2014/main" id="{4454EE68-A8AA-2BF7-895E-F5D79AB3A7E6}"/>
            </a:ext>
          </a:extLst>
        </xdr:cNvPr>
        <xdr:cNvPicPr>
          <a:picLocks noChangeAspect="1"/>
        </xdr:cNvPicPr>
      </xdr:nvPicPr>
      <xdr:blipFill>
        <a:blip xmlns:r="http://schemas.openxmlformats.org/officeDocument/2006/relationships" r:embed="rId11"/>
        <a:stretch>
          <a:fillRect/>
        </a:stretch>
      </xdr:blipFill>
      <xdr:spPr>
        <a:xfrm>
          <a:off x="3961179" y="16570476"/>
          <a:ext cx="5969307" cy="787440"/>
        </a:xfrm>
        <a:prstGeom prst="rect">
          <a:avLst/>
        </a:prstGeom>
      </xdr:spPr>
    </xdr:pic>
    <xdr:clientData/>
  </xdr:twoCellAnchor>
  <xdr:twoCellAnchor editAs="oneCell">
    <xdr:from>
      <xdr:col>1</xdr:col>
      <xdr:colOff>272143</xdr:colOff>
      <xdr:row>89</xdr:row>
      <xdr:rowOff>136072</xdr:rowOff>
    </xdr:from>
    <xdr:to>
      <xdr:col>2</xdr:col>
      <xdr:colOff>1581611</xdr:colOff>
      <xdr:row>99</xdr:row>
      <xdr:rowOff>1884679</xdr:rowOff>
    </xdr:to>
    <xdr:pic>
      <xdr:nvPicPr>
        <xdr:cNvPr id="23" name="Picture 22">
          <a:extLst>
            <a:ext uri="{FF2B5EF4-FFF2-40B4-BE49-F238E27FC236}">
              <a16:creationId xmlns:a16="http://schemas.microsoft.com/office/drawing/2014/main" id="{78C1577C-AB93-B0BA-14B0-C5F4390F747D}"/>
            </a:ext>
          </a:extLst>
        </xdr:cNvPr>
        <xdr:cNvPicPr>
          <a:picLocks noChangeAspect="1"/>
        </xdr:cNvPicPr>
      </xdr:nvPicPr>
      <xdr:blipFill>
        <a:blip xmlns:r="http://schemas.openxmlformats.org/officeDocument/2006/relationships" r:embed="rId12"/>
        <a:stretch>
          <a:fillRect/>
        </a:stretch>
      </xdr:blipFill>
      <xdr:spPr>
        <a:xfrm>
          <a:off x="574524" y="15512143"/>
          <a:ext cx="2579468" cy="3411703"/>
        </a:xfrm>
        <a:prstGeom prst="rect">
          <a:avLst/>
        </a:prstGeom>
      </xdr:spPr>
    </xdr:pic>
    <xdr:clientData/>
  </xdr:twoCellAnchor>
  <xdr:twoCellAnchor>
    <xdr:from>
      <xdr:col>1</xdr:col>
      <xdr:colOff>345404</xdr:colOff>
      <xdr:row>99</xdr:row>
      <xdr:rowOff>1911696</xdr:rowOff>
    </xdr:from>
    <xdr:to>
      <xdr:col>2</xdr:col>
      <xdr:colOff>938579</xdr:colOff>
      <xdr:row>99</xdr:row>
      <xdr:rowOff>2299305</xdr:rowOff>
    </xdr:to>
    <xdr:sp macro="" textlink="">
      <xdr:nvSpPr>
        <xdr:cNvPr id="25" name="TextBox 24">
          <a:extLst>
            <a:ext uri="{FF2B5EF4-FFF2-40B4-BE49-F238E27FC236}">
              <a16:creationId xmlns:a16="http://schemas.microsoft.com/office/drawing/2014/main" id="{6732F409-415C-4B57-83DA-D729EE4F11F1}"/>
            </a:ext>
          </a:extLst>
        </xdr:cNvPr>
        <xdr:cNvSpPr txBox="1"/>
      </xdr:nvSpPr>
      <xdr:spPr>
        <a:xfrm>
          <a:off x="647785" y="18950863"/>
          <a:ext cx="1863175" cy="3876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TCC MALFUNCTION</a:t>
          </a:r>
        </a:p>
      </xdr:txBody>
    </xdr:sp>
    <xdr:clientData/>
  </xdr:twoCellAnchor>
  <xdr:twoCellAnchor>
    <xdr:from>
      <xdr:col>1</xdr:col>
      <xdr:colOff>910397</xdr:colOff>
      <xdr:row>99</xdr:row>
      <xdr:rowOff>503243</xdr:rowOff>
    </xdr:from>
    <xdr:to>
      <xdr:col>1</xdr:col>
      <xdr:colOff>1150998</xdr:colOff>
      <xdr:row>99</xdr:row>
      <xdr:rowOff>1586929</xdr:rowOff>
    </xdr:to>
    <xdr:sp macro="" textlink="">
      <xdr:nvSpPr>
        <xdr:cNvPr id="28" name="Arrow: Down 27">
          <a:extLst>
            <a:ext uri="{FF2B5EF4-FFF2-40B4-BE49-F238E27FC236}">
              <a16:creationId xmlns:a16="http://schemas.microsoft.com/office/drawing/2014/main" id="{4D0DBEF4-2F60-41EE-B13D-4DA85411EF5F}"/>
            </a:ext>
          </a:extLst>
        </xdr:cNvPr>
        <xdr:cNvSpPr/>
      </xdr:nvSpPr>
      <xdr:spPr>
        <a:xfrm rot="11581347">
          <a:off x="1212778" y="17542410"/>
          <a:ext cx="240601" cy="1083686"/>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editAs="oneCell">
    <xdr:from>
      <xdr:col>1</xdr:col>
      <xdr:colOff>221680</xdr:colOff>
      <xdr:row>101</xdr:row>
      <xdr:rowOff>319751</xdr:rowOff>
    </xdr:from>
    <xdr:to>
      <xdr:col>2</xdr:col>
      <xdr:colOff>1428759</xdr:colOff>
      <xdr:row>102</xdr:row>
      <xdr:rowOff>477762</xdr:rowOff>
    </xdr:to>
    <xdr:pic>
      <xdr:nvPicPr>
        <xdr:cNvPr id="32" name="Picture 31">
          <a:extLst>
            <a:ext uri="{FF2B5EF4-FFF2-40B4-BE49-F238E27FC236}">
              <a16:creationId xmlns:a16="http://schemas.microsoft.com/office/drawing/2014/main" id="{DD817FBC-061E-46C7-ADF9-4496EF302E49}"/>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bwMode="auto">
        <a:xfrm>
          <a:off x="524061" y="21955108"/>
          <a:ext cx="2477079" cy="3302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555499</xdr:colOff>
      <xdr:row>101</xdr:row>
      <xdr:rowOff>305842</xdr:rowOff>
    </xdr:from>
    <xdr:to>
      <xdr:col>6</xdr:col>
      <xdr:colOff>658888</xdr:colOff>
      <xdr:row>102</xdr:row>
      <xdr:rowOff>463852</xdr:rowOff>
    </xdr:to>
    <xdr:pic>
      <xdr:nvPicPr>
        <xdr:cNvPr id="33" name="Picture 32">
          <a:extLst>
            <a:ext uri="{FF2B5EF4-FFF2-40B4-BE49-F238E27FC236}">
              <a16:creationId xmlns:a16="http://schemas.microsoft.com/office/drawing/2014/main" id="{866F44F8-39EA-4C7A-A350-AA24A09754E7}"/>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bwMode="auto">
        <a:xfrm>
          <a:off x="3927047" y="21941199"/>
          <a:ext cx="2477079" cy="330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595504</xdr:colOff>
      <xdr:row>102</xdr:row>
      <xdr:rowOff>540558</xdr:rowOff>
    </xdr:from>
    <xdr:to>
      <xdr:col>6</xdr:col>
      <xdr:colOff>635000</xdr:colOff>
      <xdr:row>102</xdr:row>
      <xdr:rowOff>997857</xdr:rowOff>
    </xdr:to>
    <xdr:sp macro="" textlink="">
      <xdr:nvSpPr>
        <xdr:cNvPr id="34" name="TextBox 33">
          <a:extLst>
            <a:ext uri="{FF2B5EF4-FFF2-40B4-BE49-F238E27FC236}">
              <a16:creationId xmlns:a16="http://schemas.microsoft.com/office/drawing/2014/main" id="{831339B2-7386-4FBD-A6F4-A9002701BA7B}"/>
            </a:ext>
          </a:extLst>
        </xdr:cNvPr>
        <xdr:cNvSpPr txBox="1"/>
      </xdr:nvSpPr>
      <xdr:spPr>
        <a:xfrm>
          <a:off x="3967052" y="25320677"/>
          <a:ext cx="2413186" cy="457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OUTPUT</a:t>
          </a:r>
          <a:r>
            <a:rPr lang="en-ID" sz="1100" baseline="0"/>
            <a:t> CONVERTER OV(NOT OK)</a:t>
          </a:r>
          <a:endParaRPr lang="en-ID" sz="1100"/>
        </a:p>
      </xdr:txBody>
    </xdr:sp>
    <xdr:clientData/>
  </xdr:twoCellAnchor>
  <xdr:twoCellAnchor>
    <xdr:from>
      <xdr:col>7</xdr:col>
      <xdr:colOff>7062</xdr:colOff>
      <xdr:row>101</xdr:row>
      <xdr:rowOff>12613</xdr:rowOff>
    </xdr:from>
    <xdr:to>
      <xdr:col>9</xdr:col>
      <xdr:colOff>3462261</xdr:colOff>
      <xdr:row>101</xdr:row>
      <xdr:rowOff>604762</xdr:rowOff>
    </xdr:to>
    <xdr:sp macro="" textlink="">
      <xdr:nvSpPr>
        <xdr:cNvPr id="35" name="TextBox 34">
          <a:extLst>
            <a:ext uri="{FF2B5EF4-FFF2-40B4-BE49-F238E27FC236}">
              <a16:creationId xmlns:a16="http://schemas.microsoft.com/office/drawing/2014/main" id="{1114C873-765C-4FC1-B2DB-E6B59097FAA2}"/>
            </a:ext>
          </a:extLst>
        </xdr:cNvPr>
        <xdr:cNvSpPr txBox="1"/>
      </xdr:nvSpPr>
      <xdr:spPr>
        <a:xfrm>
          <a:off x="7052538" y="21647970"/>
          <a:ext cx="8323533" cy="592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600" b="1"/>
            <a:t>AFTER PENGGANTIAN PART CONVERTER</a:t>
          </a:r>
        </a:p>
      </xdr:txBody>
    </xdr:sp>
    <xdr:clientData/>
  </xdr:twoCellAnchor>
  <xdr:twoCellAnchor editAs="oneCell">
    <xdr:from>
      <xdr:col>7</xdr:col>
      <xdr:colOff>107050</xdr:colOff>
      <xdr:row>101</xdr:row>
      <xdr:rowOff>967556</xdr:rowOff>
    </xdr:from>
    <xdr:to>
      <xdr:col>8</xdr:col>
      <xdr:colOff>136149</xdr:colOff>
      <xdr:row>102</xdr:row>
      <xdr:rowOff>248546</xdr:rowOff>
    </xdr:to>
    <xdr:pic>
      <xdr:nvPicPr>
        <xdr:cNvPr id="36" name="Picture 35">
          <a:extLst>
            <a:ext uri="{FF2B5EF4-FFF2-40B4-BE49-F238E27FC236}">
              <a16:creationId xmlns:a16="http://schemas.microsoft.com/office/drawing/2014/main" id="{CAA7CA4E-3B03-4FF6-B6D4-0C27600E9FB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7152526" y="22602913"/>
          <a:ext cx="3234337" cy="2425752"/>
        </a:xfrm>
        <a:prstGeom prst="rect">
          <a:avLst/>
        </a:prstGeom>
      </xdr:spPr>
    </xdr:pic>
    <xdr:clientData/>
  </xdr:twoCellAnchor>
  <xdr:twoCellAnchor>
    <xdr:from>
      <xdr:col>7</xdr:col>
      <xdr:colOff>218728</xdr:colOff>
      <xdr:row>102</xdr:row>
      <xdr:rowOff>345221</xdr:rowOff>
    </xdr:from>
    <xdr:to>
      <xdr:col>7</xdr:col>
      <xdr:colOff>2134185</xdr:colOff>
      <xdr:row>102</xdr:row>
      <xdr:rowOff>833968</xdr:rowOff>
    </xdr:to>
    <xdr:sp macro="" textlink="">
      <xdr:nvSpPr>
        <xdr:cNvPr id="40" name="TextBox 39">
          <a:extLst>
            <a:ext uri="{FF2B5EF4-FFF2-40B4-BE49-F238E27FC236}">
              <a16:creationId xmlns:a16="http://schemas.microsoft.com/office/drawing/2014/main" id="{1CC6909A-DE9D-482A-9438-9D5A397A8783}"/>
            </a:ext>
          </a:extLst>
        </xdr:cNvPr>
        <xdr:cNvSpPr txBox="1"/>
      </xdr:nvSpPr>
      <xdr:spPr>
        <a:xfrm>
          <a:off x="7264204" y="25125340"/>
          <a:ext cx="1915457" cy="488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OUTPUT</a:t>
          </a:r>
          <a:r>
            <a:rPr lang="en-ID" sz="1100" baseline="0"/>
            <a:t> CONVERTER 13V (OK)</a:t>
          </a:r>
          <a:endParaRPr lang="en-ID" sz="1100"/>
        </a:p>
      </xdr:txBody>
    </xdr:sp>
    <xdr:clientData/>
  </xdr:twoCellAnchor>
  <xdr:twoCellAnchor editAs="oneCell">
    <xdr:from>
      <xdr:col>8</xdr:col>
      <xdr:colOff>754008</xdr:colOff>
      <xdr:row>101</xdr:row>
      <xdr:rowOff>930248</xdr:rowOff>
    </xdr:from>
    <xdr:to>
      <xdr:col>9</xdr:col>
      <xdr:colOff>1573555</xdr:colOff>
      <xdr:row>102</xdr:row>
      <xdr:rowOff>917118</xdr:rowOff>
    </xdr:to>
    <xdr:pic>
      <xdr:nvPicPr>
        <xdr:cNvPr id="41" name="Picture 40">
          <a:extLst>
            <a:ext uri="{FF2B5EF4-FFF2-40B4-BE49-F238E27FC236}">
              <a16:creationId xmlns:a16="http://schemas.microsoft.com/office/drawing/2014/main" id="{EA26AF42-8F06-4154-B296-B8B1A9EE650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t="2697" b="2697"/>
        <a:stretch/>
      </xdr:blipFill>
      <xdr:spPr>
        <a:xfrm>
          <a:off x="11004722" y="22565605"/>
          <a:ext cx="2482643" cy="3131632"/>
        </a:xfrm>
        <a:prstGeom prst="rect">
          <a:avLst/>
        </a:prstGeom>
      </xdr:spPr>
    </xdr:pic>
    <xdr:clientData/>
  </xdr:twoCellAnchor>
  <xdr:twoCellAnchor>
    <xdr:from>
      <xdr:col>8</xdr:col>
      <xdr:colOff>866471</xdr:colOff>
      <xdr:row>102</xdr:row>
      <xdr:rowOff>985402</xdr:rowOff>
    </xdr:from>
    <xdr:to>
      <xdr:col>9</xdr:col>
      <xdr:colOff>2189943</xdr:colOff>
      <xdr:row>102</xdr:row>
      <xdr:rowOff>1457957</xdr:rowOff>
    </xdr:to>
    <xdr:sp macro="" textlink="">
      <xdr:nvSpPr>
        <xdr:cNvPr id="42" name="TextBox 41">
          <a:extLst>
            <a:ext uri="{FF2B5EF4-FFF2-40B4-BE49-F238E27FC236}">
              <a16:creationId xmlns:a16="http://schemas.microsoft.com/office/drawing/2014/main" id="{5647C6ED-E509-480F-9926-59FE84C399F6}"/>
            </a:ext>
          </a:extLst>
        </xdr:cNvPr>
        <xdr:cNvSpPr txBox="1"/>
      </xdr:nvSpPr>
      <xdr:spPr>
        <a:xfrm>
          <a:off x="11117185" y="25765521"/>
          <a:ext cx="2986568" cy="472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SOCKET</a:t>
          </a:r>
          <a:r>
            <a:rPr lang="en-ID" sz="1100" baseline="0"/>
            <a:t> POWER 13V (OK)</a:t>
          </a:r>
          <a:endParaRPr lang="en-ID" sz="1100"/>
        </a:p>
      </xdr:txBody>
    </xdr:sp>
    <xdr:clientData/>
  </xdr:twoCellAnchor>
  <xdr:twoCellAnchor editAs="oneCell">
    <xdr:from>
      <xdr:col>7</xdr:col>
      <xdr:colOff>846009</xdr:colOff>
      <xdr:row>102</xdr:row>
      <xdr:rowOff>1074589</xdr:rowOff>
    </xdr:from>
    <xdr:to>
      <xdr:col>7</xdr:col>
      <xdr:colOff>2665323</xdr:colOff>
      <xdr:row>102</xdr:row>
      <xdr:rowOff>3500341</xdr:rowOff>
    </xdr:to>
    <xdr:pic>
      <xdr:nvPicPr>
        <xdr:cNvPr id="43" name="Picture 42">
          <a:extLst>
            <a:ext uri="{FF2B5EF4-FFF2-40B4-BE49-F238E27FC236}">
              <a16:creationId xmlns:a16="http://schemas.microsoft.com/office/drawing/2014/main" id="{76D97EEC-B476-405E-A169-270E8947901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7891485" y="25854708"/>
          <a:ext cx="1819314" cy="2425752"/>
        </a:xfrm>
        <a:prstGeom prst="rect">
          <a:avLst/>
        </a:prstGeom>
      </xdr:spPr>
    </xdr:pic>
    <xdr:clientData/>
  </xdr:twoCellAnchor>
  <xdr:twoCellAnchor>
    <xdr:from>
      <xdr:col>7</xdr:col>
      <xdr:colOff>764224</xdr:colOff>
      <xdr:row>102</xdr:row>
      <xdr:rowOff>3551659</xdr:rowOff>
    </xdr:from>
    <xdr:to>
      <xdr:col>7</xdr:col>
      <xdr:colOff>2679681</xdr:colOff>
      <xdr:row>102</xdr:row>
      <xdr:rowOff>4040406</xdr:rowOff>
    </xdr:to>
    <xdr:sp macro="" textlink="">
      <xdr:nvSpPr>
        <xdr:cNvPr id="44" name="TextBox 43">
          <a:extLst>
            <a:ext uri="{FF2B5EF4-FFF2-40B4-BE49-F238E27FC236}">
              <a16:creationId xmlns:a16="http://schemas.microsoft.com/office/drawing/2014/main" id="{C27A616F-3DBE-48D7-B815-FF3145B919C0}"/>
            </a:ext>
          </a:extLst>
        </xdr:cNvPr>
        <xdr:cNvSpPr txBox="1"/>
      </xdr:nvSpPr>
      <xdr:spPr>
        <a:xfrm>
          <a:off x="7809700" y="28331778"/>
          <a:ext cx="1915457" cy="488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TCC</a:t>
          </a:r>
          <a:r>
            <a:rPr lang="en-ID" sz="1100" baseline="0"/>
            <a:t> NORMAL KEMBALI</a:t>
          </a:r>
          <a:endParaRPr lang="en-ID" sz="1100"/>
        </a:p>
      </xdr:txBody>
    </xdr:sp>
    <xdr:clientData/>
  </xdr:twoCellAnchor>
  <xdr:twoCellAnchor editAs="oneCell">
    <xdr:from>
      <xdr:col>0</xdr:col>
      <xdr:colOff>226785</xdr:colOff>
      <xdr:row>105</xdr:row>
      <xdr:rowOff>30237</xdr:rowOff>
    </xdr:from>
    <xdr:to>
      <xdr:col>2</xdr:col>
      <xdr:colOff>1360715</xdr:colOff>
      <xdr:row>113</xdr:row>
      <xdr:rowOff>2059416</xdr:rowOff>
    </xdr:to>
    <xdr:pic>
      <xdr:nvPicPr>
        <xdr:cNvPr id="48" name="Picture 47">
          <a:extLst>
            <a:ext uri="{FF2B5EF4-FFF2-40B4-BE49-F238E27FC236}">
              <a16:creationId xmlns:a16="http://schemas.microsoft.com/office/drawing/2014/main" id="{3237F151-FC9B-E709-3F03-76A2787B68F5}"/>
            </a:ext>
          </a:extLst>
        </xdr:cNvPr>
        <xdr:cNvPicPr>
          <a:picLocks noChangeAspect="1"/>
        </xdr:cNvPicPr>
      </xdr:nvPicPr>
      <xdr:blipFill rotWithShape="1">
        <a:blip xmlns:r="http://schemas.openxmlformats.org/officeDocument/2006/relationships" r:embed="rId18"/>
        <a:srcRect l="43938" t="1920"/>
        <a:stretch/>
      </xdr:blipFill>
      <xdr:spPr>
        <a:xfrm>
          <a:off x="226785" y="29467023"/>
          <a:ext cx="2706311" cy="3359655"/>
        </a:xfrm>
        <a:prstGeom prst="rect">
          <a:avLst/>
        </a:prstGeom>
      </xdr:spPr>
    </xdr:pic>
    <xdr:clientData/>
  </xdr:twoCellAnchor>
  <xdr:twoCellAnchor>
    <xdr:from>
      <xdr:col>2</xdr:col>
      <xdr:colOff>56011</xdr:colOff>
      <xdr:row>113</xdr:row>
      <xdr:rowOff>340903</xdr:rowOff>
    </xdr:from>
    <xdr:to>
      <xdr:col>2</xdr:col>
      <xdr:colOff>1617738</xdr:colOff>
      <xdr:row>113</xdr:row>
      <xdr:rowOff>1466548</xdr:rowOff>
    </xdr:to>
    <xdr:sp macro="" textlink="">
      <xdr:nvSpPr>
        <xdr:cNvPr id="49" name="Oval 48">
          <a:extLst>
            <a:ext uri="{FF2B5EF4-FFF2-40B4-BE49-F238E27FC236}">
              <a16:creationId xmlns:a16="http://schemas.microsoft.com/office/drawing/2014/main" id="{1ACAF76A-5062-4018-8260-28D70FD29A74}"/>
            </a:ext>
          </a:extLst>
        </xdr:cNvPr>
        <xdr:cNvSpPr/>
      </xdr:nvSpPr>
      <xdr:spPr>
        <a:xfrm>
          <a:off x="1628392" y="31108165"/>
          <a:ext cx="1561727" cy="1125645"/>
        </a:xfrm>
        <a:prstGeom prst="ellipse">
          <a:avLst/>
        </a:prstGeom>
        <a:noFill/>
        <a:ln w="38100">
          <a:solidFill>
            <a:srgbClr val="FF0000"/>
          </a:solidFill>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D" sz="1100" kern="1200"/>
        </a:p>
      </xdr:txBody>
    </xdr:sp>
    <xdr:clientData/>
  </xdr:twoCellAnchor>
  <xdr:twoCellAnchor editAs="oneCell">
    <xdr:from>
      <xdr:col>3</xdr:col>
      <xdr:colOff>90714</xdr:colOff>
      <xdr:row>113</xdr:row>
      <xdr:rowOff>166309</xdr:rowOff>
    </xdr:from>
    <xdr:to>
      <xdr:col>7</xdr:col>
      <xdr:colOff>419781</xdr:colOff>
      <xdr:row>113</xdr:row>
      <xdr:rowOff>1496785</xdr:rowOff>
    </xdr:to>
    <xdr:pic>
      <xdr:nvPicPr>
        <xdr:cNvPr id="60" name="Picture 59">
          <a:extLst>
            <a:ext uri="{FF2B5EF4-FFF2-40B4-BE49-F238E27FC236}">
              <a16:creationId xmlns:a16="http://schemas.microsoft.com/office/drawing/2014/main" id="{4EE154F2-2B9E-B9BA-6F9C-182D094F45C6}"/>
            </a:ext>
          </a:extLst>
        </xdr:cNvPr>
        <xdr:cNvPicPr>
          <a:picLocks noChangeAspect="1"/>
        </xdr:cNvPicPr>
      </xdr:nvPicPr>
      <xdr:blipFill>
        <a:blip xmlns:r="http://schemas.openxmlformats.org/officeDocument/2006/relationships" r:embed="rId19"/>
        <a:stretch>
          <a:fillRect/>
        </a:stretch>
      </xdr:blipFill>
      <xdr:spPr>
        <a:xfrm>
          <a:off x="3462262" y="30933571"/>
          <a:ext cx="4002995" cy="1330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63</v>
      </c>
      <c r="C2" s="30" t="s">
        <v>210</v>
      </c>
    </row>
    <row r="3" spans="2:3">
      <c r="B3" s="30">
        <v>1</v>
      </c>
      <c r="C3" s="131" t="s">
        <v>204</v>
      </c>
    </row>
    <row r="4" spans="2:3">
      <c r="B4" s="30">
        <v>2</v>
      </c>
      <c r="C4" s="131" t="s">
        <v>205</v>
      </c>
    </row>
    <row r="5" spans="2:3">
      <c r="B5" s="30">
        <v>3</v>
      </c>
      <c r="C5" s="131" t="s">
        <v>206</v>
      </c>
    </row>
    <row r="6" spans="2:3">
      <c r="B6" s="30">
        <v>4</v>
      </c>
      <c r="C6" s="131" t="s">
        <v>207</v>
      </c>
    </row>
    <row r="7" spans="2:3">
      <c r="B7" s="30">
        <v>5</v>
      </c>
      <c r="C7" s="131" t="s">
        <v>208</v>
      </c>
    </row>
    <row r="8" spans="2:3">
      <c r="B8" s="30">
        <v>6</v>
      </c>
      <c r="C8" s="131" t="s">
        <v>209</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211</v>
      </c>
    </row>
    <row r="8" spans="1:14" ht="15.5">
      <c r="E8" s="87" t="s">
        <v>36</v>
      </c>
    </row>
    <row r="9" spans="1:14">
      <c r="A9" s="69" t="s">
        <v>124</v>
      </c>
      <c r="E9" s="88" t="s">
        <v>37</v>
      </c>
    </row>
    <row r="11" spans="1:14">
      <c r="A11" s="49" t="s">
        <v>125</v>
      </c>
      <c r="B11" s="64" t="str">
        <f>'Worksop Report'!I122</f>
        <v>ANANDA IRFAN S</v>
      </c>
      <c r="C11" s="89"/>
      <c r="D11" s="58" t="s">
        <v>126</v>
      </c>
      <c r="E11" s="58"/>
      <c r="F11" s="58"/>
      <c r="G11" s="94"/>
      <c r="H11" s="94"/>
      <c r="I11" s="94"/>
      <c r="J11" s="94"/>
      <c r="K11" s="89"/>
    </row>
    <row r="13" spans="1:14" ht="14.5" customHeight="1">
      <c r="A13" s="199" t="s">
        <v>127</v>
      </c>
      <c r="B13" s="90" t="s">
        <v>128</v>
      </c>
      <c r="C13" s="200" t="s">
        <v>134</v>
      </c>
      <c r="D13" s="201" t="s">
        <v>129</v>
      </c>
      <c r="E13" s="202"/>
      <c r="F13" s="205" t="s">
        <v>130</v>
      </c>
      <c r="G13" s="206"/>
      <c r="H13" s="206"/>
      <c r="I13" s="207"/>
      <c r="J13" s="201" t="s">
        <v>131</v>
      </c>
      <c r="K13" s="202"/>
    </row>
    <row r="14" spans="1:14">
      <c r="A14" s="199"/>
      <c r="B14" s="90" t="s">
        <v>101</v>
      </c>
      <c r="C14" s="200"/>
      <c r="D14" s="203"/>
      <c r="E14" s="204"/>
      <c r="F14" s="208"/>
      <c r="G14" s="209"/>
      <c r="H14" s="209"/>
      <c r="I14" s="210"/>
      <c r="J14" s="203"/>
      <c r="K14" s="204"/>
      <c r="M14" s="142"/>
    </row>
    <row r="15" spans="1:14" ht="14.5" customHeight="1">
      <c r="A15" s="217" t="s">
        <v>214</v>
      </c>
      <c r="B15" s="220"/>
      <c r="C15" s="52" t="s">
        <v>132</v>
      </c>
      <c r="D15" s="92"/>
      <c r="E15" s="92"/>
      <c r="F15" s="211"/>
      <c r="G15" s="212"/>
      <c r="H15" s="212"/>
      <c r="I15" s="213"/>
      <c r="J15" s="229">
        <f>D15-D16</f>
        <v>0</v>
      </c>
      <c r="K15" s="230"/>
      <c r="M15" s="143" t="s">
        <v>212</v>
      </c>
      <c r="N15" s="133">
        <v>4.1666666666666664E-2</v>
      </c>
    </row>
    <row r="16" spans="1:14">
      <c r="A16" s="218"/>
      <c r="B16" s="221"/>
      <c r="C16" s="52" t="s">
        <v>133</v>
      </c>
      <c r="D16" s="92"/>
      <c r="E16" s="92"/>
      <c r="F16" s="214"/>
      <c r="G16" s="215"/>
      <c r="H16" s="215"/>
      <c r="I16" s="216"/>
      <c r="J16" s="231"/>
      <c r="K16" s="232"/>
      <c r="M16" s="143" t="s">
        <v>213</v>
      </c>
      <c r="N16" s="133">
        <v>8.3333333333333301E-2</v>
      </c>
    </row>
    <row r="17" spans="1:14">
      <c r="A17" s="218"/>
      <c r="B17" s="221"/>
      <c r="C17" s="95" t="s">
        <v>132</v>
      </c>
      <c r="D17" s="114"/>
      <c r="E17" s="96"/>
      <c r="F17" s="223"/>
      <c r="G17" s="224"/>
      <c r="H17" s="224"/>
      <c r="I17" s="225"/>
      <c r="J17" s="233">
        <f>D17-D18</f>
        <v>0</v>
      </c>
      <c r="K17" s="234"/>
      <c r="M17" s="143" t="s">
        <v>214</v>
      </c>
      <c r="N17" s="133">
        <v>0.125</v>
      </c>
    </row>
    <row r="18" spans="1:14">
      <c r="A18" s="219"/>
      <c r="B18" s="222"/>
      <c r="C18" s="95" t="s">
        <v>133</v>
      </c>
      <c r="D18" s="114"/>
      <c r="E18" s="96"/>
      <c r="F18" s="226"/>
      <c r="G18" s="227"/>
      <c r="H18" s="227"/>
      <c r="I18" s="228"/>
      <c r="J18" s="235"/>
      <c r="K18" s="236"/>
      <c r="M18" s="143" t="s">
        <v>215</v>
      </c>
      <c r="N18" s="133">
        <v>0.16666666666666699</v>
      </c>
    </row>
    <row r="19" spans="1:14">
      <c r="A19" s="217"/>
      <c r="B19" s="220"/>
      <c r="C19" s="52" t="s">
        <v>132</v>
      </c>
      <c r="D19" s="92"/>
      <c r="E19" s="91"/>
      <c r="F19" s="211">
        <v>44942</v>
      </c>
      <c r="G19" s="212"/>
      <c r="H19" s="212"/>
      <c r="I19" s="213"/>
      <c r="J19" s="229">
        <f>D19-D20</f>
        <v>0</v>
      </c>
      <c r="K19" s="230"/>
      <c r="M19" s="143"/>
      <c r="N19" s="133">
        <v>0.20833333333333301</v>
      </c>
    </row>
    <row r="20" spans="1:14">
      <c r="A20" s="218"/>
      <c r="B20" s="221"/>
      <c r="C20" s="52" t="s">
        <v>133</v>
      </c>
      <c r="D20" s="92"/>
      <c r="E20" s="91"/>
      <c r="F20" s="214"/>
      <c r="G20" s="215"/>
      <c r="H20" s="215"/>
      <c r="I20" s="216"/>
      <c r="J20" s="231"/>
      <c r="K20" s="232"/>
      <c r="N20" s="133">
        <v>0.25</v>
      </c>
    </row>
    <row r="21" spans="1:14">
      <c r="A21" s="218"/>
      <c r="B21" s="221"/>
      <c r="C21" s="95" t="s">
        <v>132</v>
      </c>
      <c r="D21" s="114"/>
      <c r="E21" s="96"/>
      <c r="F21" s="223"/>
      <c r="G21" s="224"/>
      <c r="H21" s="224"/>
      <c r="I21" s="225"/>
      <c r="J21" s="233">
        <f>D21-D22</f>
        <v>0</v>
      </c>
      <c r="K21" s="234"/>
      <c r="N21" s="133">
        <v>0.29166666666666702</v>
      </c>
    </row>
    <row r="22" spans="1:14">
      <c r="A22" s="219"/>
      <c r="B22" s="222"/>
      <c r="C22" s="95" t="s">
        <v>133</v>
      </c>
      <c r="D22" s="114"/>
      <c r="E22" s="96"/>
      <c r="F22" s="226"/>
      <c r="G22" s="227"/>
      <c r="H22" s="227"/>
      <c r="I22" s="228"/>
      <c r="J22" s="235"/>
      <c r="K22" s="236"/>
      <c r="N22" s="133">
        <v>0.33333333333333298</v>
      </c>
    </row>
    <row r="23" spans="1:14">
      <c r="A23" s="217"/>
      <c r="B23" s="220"/>
      <c r="C23" s="52" t="s">
        <v>132</v>
      </c>
      <c r="D23" s="92"/>
      <c r="E23" s="91"/>
      <c r="F23" s="211"/>
      <c r="G23" s="212"/>
      <c r="H23" s="212"/>
      <c r="I23" s="213"/>
      <c r="J23" s="229">
        <f>D23-D24</f>
        <v>0</v>
      </c>
      <c r="K23" s="230"/>
      <c r="N23" s="133">
        <v>0.375</v>
      </c>
    </row>
    <row r="24" spans="1:14">
      <c r="A24" s="218"/>
      <c r="B24" s="221"/>
      <c r="C24" s="52" t="s">
        <v>133</v>
      </c>
      <c r="D24" s="92"/>
      <c r="E24" s="91"/>
      <c r="F24" s="214"/>
      <c r="G24" s="215"/>
      <c r="H24" s="215"/>
      <c r="I24" s="216"/>
      <c r="J24" s="231"/>
      <c r="K24" s="232"/>
      <c r="N24" s="133">
        <v>0.41666666666666702</v>
      </c>
    </row>
    <row r="25" spans="1:14">
      <c r="A25" s="218"/>
      <c r="B25" s="221"/>
      <c r="C25" s="95" t="s">
        <v>132</v>
      </c>
      <c r="D25" s="114"/>
      <c r="E25" s="96"/>
      <c r="F25" s="223"/>
      <c r="G25" s="224"/>
      <c r="H25" s="224"/>
      <c r="I25" s="225"/>
      <c r="J25" s="233">
        <f>D25-D26</f>
        <v>0</v>
      </c>
      <c r="K25" s="234"/>
      <c r="N25" s="133">
        <v>0.45833333333333298</v>
      </c>
    </row>
    <row r="26" spans="1:14">
      <c r="A26" s="219"/>
      <c r="B26" s="222"/>
      <c r="C26" s="95" t="s">
        <v>133</v>
      </c>
      <c r="D26" s="114"/>
      <c r="E26" s="96"/>
      <c r="F26" s="226"/>
      <c r="G26" s="227"/>
      <c r="H26" s="227"/>
      <c r="I26" s="228"/>
      <c r="J26" s="235"/>
      <c r="K26" s="236"/>
      <c r="N26" s="133">
        <v>0.5</v>
      </c>
    </row>
    <row r="27" spans="1:14">
      <c r="A27" s="217"/>
      <c r="B27" s="220"/>
      <c r="C27" s="52" t="s">
        <v>132</v>
      </c>
      <c r="D27" s="92"/>
      <c r="E27" s="91"/>
      <c r="F27" s="211"/>
      <c r="G27" s="212"/>
      <c r="H27" s="212"/>
      <c r="I27" s="213"/>
      <c r="J27" s="229">
        <f>D27-D28</f>
        <v>0</v>
      </c>
      <c r="K27" s="230"/>
      <c r="N27" s="133">
        <v>0.54166666666666696</v>
      </c>
    </row>
    <row r="28" spans="1:14">
      <c r="A28" s="218"/>
      <c r="B28" s="221"/>
      <c r="C28" s="52" t="s">
        <v>133</v>
      </c>
      <c r="D28" s="92"/>
      <c r="E28" s="91"/>
      <c r="F28" s="214"/>
      <c r="G28" s="215"/>
      <c r="H28" s="215"/>
      <c r="I28" s="216"/>
      <c r="J28" s="231"/>
      <c r="K28" s="232"/>
      <c r="N28" s="133">
        <v>0.58333333333333304</v>
      </c>
    </row>
    <row r="29" spans="1:14">
      <c r="A29" s="218"/>
      <c r="B29" s="221"/>
      <c r="C29" s="95" t="s">
        <v>132</v>
      </c>
      <c r="D29" s="114"/>
      <c r="E29" s="96"/>
      <c r="F29" s="223"/>
      <c r="G29" s="224"/>
      <c r="H29" s="224"/>
      <c r="I29" s="225"/>
      <c r="J29" s="233">
        <f>D29-D30</f>
        <v>0</v>
      </c>
      <c r="K29" s="234"/>
      <c r="N29" s="133">
        <v>0.625</v>
      </c>
    </row>
    <row r="30" spans="1:14">
      <c r="A30" s="219"/>
      <c r="B30" s="222"/>
      <c r="C30" s="95" t="s">
        <v>133</v>
      </c>
      <c r="D30" s="114"/>
      <c r="E30" s="96"/>
      <c r="F30" s="226"/>
      <c r="G30" s="227"/>
      <c r="H30" s="227"/>
      <c r="I30" s="228"/>
      <c r="J30" s="235"/>
      <c r="K30" s="236"/>
      <c r="N30" s="133">
        <v>0.66666666666666696</v>
      </c>
    </row>
    <row r="31" spans="1:14">
      <c r="A31" s="217"/>
      <c r="B31" s="220"/>
      <c r="C31" s="52" t="s">
        <v>132</v>
      </c>
      <c r="D31" s="92"/>
      <c r="E31" s="91"/>
      <c r="F31" s="211"/>
      <c r="G31" s="212"/>
      <c r="H31" s="212"/>
      <c r="I31" s="213"/>
      <c r="J31" s="229">
        <f>D31-D32</f>
        <v>0</v>
      </c>
      <c r="K31" s="230"/>
      <c r="N31" s="133">
        <v>0.54166666666666696</v>
      </c>
    </row>
    <row r="32" spans="1:14">
      <c r="A32" s="218"/>
      <c r="B32" s="221"/>
      <c r="C32" s="52" t="s">
        <v>133</v>
      </c>
      <c r="D32" s="92"/>
      <c r="E32" s="91"/>
      <c r="F32" s="214"/>
      <c r="G32" s="215"/>
      <c r="H32" s="215"/>
      <c r="I32" s="216"/>
      <c r="J32" s="231"/>
      <c r="K32" s="232"/>
      <c r="N32" s="133">
        <v>0.58333333333333304</v>
      </c>
    </row>
    <row r="33" spans="1:14">
      <c r="A33" s="218"/>
      <c r="B33" s="221"/>
      <c r="C33" s="95" t="s">
        <v>132</v>
      </c>
      <c r="D33" s="114"/>
      <c r="E33" s="96"/>
      <c r="F33" s="223"/>
      <c r="G33" s="224"/>
      <c r="H33" s="224"/>
      <c r="I33" s="225"/>
      <c r="J33" s="233">
        <f>D33-D34</f>
        <v>0</v>
      </c>
      <c r="K33" s="234"/>
      <c r="N33" s="133">
        <v>0.625</v>
      </c>
    </row>
    <row r="34" spans="1:14">
      <c r="A34" s="219"/>
      <c r="B34" s="222"/>
      <c r="C34" s="95" t="s">
        <v>133</v>
      </c>
      <c r="D34" s="114"/>
      <c r="E34" s="96"/>
      <c r="F34" s="226"/>
      <c r="G34" s="227"/>
      <c r="H34" s="227"/>
      <c r="I34" s="228"/>
      <c r="J34" s="235"/>
      <c r="K34" s="236"/>
      <c r="N34" s="133">
        <v>0.66666666666666696</v>
      </c>
    </row>
    <row r="35" spans="1:14">
      <c r="A35" s="217"/>
      <c r="B35" s="220"/>
      <c r="C35" s="52" t="s">
        <v>132</v>
      </c>
      <c r="D35" s="92"/>
      <c r="E35" s="91"/>
      <c r="F35" s="211"/>
      <c r="G35" s="212"/>
      <c r="H35" s="212"/>
      <c r="I35" s="213"/>
      <c r="J35" s="229">
        <f>D35-D36</f>
        <v>0</v>
      </c>
      <c r="K35" s="230"/>
      <c r="N35" s="133">
        <v>0.54166666666666696</v>
      </c>
    </row>
    <row r="36" spans="1:14">
      <c r="A36" s="218"/>
      <c r="B36" s="221"/>
      <c r="C36" s="52" t="s">
        <v>133</v>
      </c>
      <c r="D36" s="92"/>
      <c r="E36" s="91"/>
      <c r="F36" s="214"/>
      <c r="G36" s="215"/>
      <c r="H36" s="215"/>
      <c r="I36" s="216"/>
      <c r="J36" s="231"/>
      <c r="K36" s="232"/>
      <c r="N36" s="133">
        <v>0.58333333333333304</v>
      </c>
    </row>
    <row r="37" spans="1:14">
      <c r="A37" s="218"/>
      <c r="B37" s="221"/>
      <c r="C37" s="95" t="s">
        <v>132</v>
      </c>
      <c r="D37" s="114"/>
      <c r="E37" s="96"/>
      <c r="F37" s="223"/>
      <c r="G37" s="224"/>
      <c r="H37" s="224"/>
      <c r="I37" s="225"/>
      <c r="J37" s="233">
        <f>D37-D38</f>
        <v>0</v>
      </c>
      <c r="K37" s="234"/>
      <c r="N37" s="133">
        <v>0.625</v>
      </c>
    </row>
    <row r="38" spans="1:14">
      <c r="A38" s="219"/>
      <c r="B38" s="222"/>
      <c r="C38" s="95" t="s">
        <v>133</v>
      </c>
      <c r="D38" s="114"/>
      <c r="E38" s="96"/>
      <c r="F38" s="226"/>
      <c r="G38" s="227"/>
      <c r="H38" s="227"/>
      <c r="I38" s="228"/>
      <c r="J38" s="235"/>
      <c r="K38" s="236"/>
      <c r="N38" s="133">
        <v>0.66666666666666696</v>
      </c>
    </row>
    <row r="39" spans="1:14" ht="15" thickBot="1">
      <c r="N39" s="133">
        <v>0.70833333333333304</v>
      </c>
    </row>
    <row r="40" spans="1:14" ht="15" thickBot="1">
      <c r="A40" s="237" t="s">
        <v>67</v>
      </c>
      <c r="B40" s="238"/>
      <c r="C40" s="97" t="s">
        <v>135</v>
      </c>
      <c r="D40" s="97" t="s">
        <v>136</v>
      </c>
      <c r="E40" s="97" t="s">
        <v>137</v>
      </c>
      <c r="F40" s="97" t="s">
        <v>138</v>
      </c>
      <c r="G40" s="97" t="s">
        <v>139</v>
      </c>
      <c r="H40" s="97" t="s">
        <v>140</v>
      </c>
      <c r="I40" s="97" t="s">
        <v>141</v>
      </c>
      <c r="J40" s="97" t="s">
        <v>142</v>
      </c>
      <c r="K40" s="97" t="s">
        <v>143</v>
      </c>
      <c r="N40" s="133">
        <v>0.75</v>
      </c>
    </row>
    <row r="41" spans="1:14" ht="15" thickBot="1">
      <c r="A41" s="237" t="s">
        <v>144</v>
      </c>
      <c r="B41" s="238"/>
      <c r="C41" s="98"/>
      <c r="D41" s="98"/>
      <c r="E41" s="145">
        <f>SUM(J15:K30)</f>
        <v>0</v>
      </c>
      <c r="F41" s="98"/>
      <c r="G41" s="98"/>
      <c r="H41" s="98"/>
      <c r="I41" s="98"/>
      <c r="J41" s="98"/>
      <c r="K41" s="98"/>
      <c r="N41" s="133">
        <v>0.79166666666666696</v>
      </c>
    </row>
    <row r="42" spans="1:14">
      <c r="N42" s="133">
        <v>0.83333333333333304</v>
      </c>
    </row>
    <row r="43" spans="1:14">
      <c r="A43" s="86" t="s">
        <v>31</v>
      </c>
      <c r="N43" s="133">
        <v>0.875</v>
      </c>
    </row>
    <row r="44" spans="1:14">
      <c r="A44" s="86" t="s">
        <v>32</v>
      </c>
      <c r="N44" s="133">
        <v>0.91666666666666696</v>
      </c>
    </row>
    <row r="45" spans="1:14">
      <c r="N45" s="133">
        <v>0.95833333333333304</v>
      </c>
    </row>
    <row r="46" spans="1:14">
      <c r="A46" s="239"/>
      <c r="B46" s="239"/>
      <c r="N46" s="133">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42" zoomScaleNormal="70" zoomScaleSheetLayoutView="40" workbookViewId="0">
      <selection activeCell="C8" sqref="C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7"/>
    </row>
    <row r="2" spans="1:10" ht="15.5">
      <c r="A2" s="20"/>
      <c r="B2" s="148" t="s">
        <v>210</v>
      </c>
      <c r="J2" s="149"/>
    </row>
    <row r="3" spans="1:10">
      <c r="A3" s="20"/>
      <c r="D3" s="267" t="s">
        <v>217</v>
      </c>
      <c r="E3" s="267"/>
      <c r="F3" s="267"/>
      <c r="G3" s="267"/>
      <c r="H3" s="267"/>
      <c r="J3" s="149"/>
    </row>
    <row r="4" spans="1:10">
      <c r="A4" s="20"/>
      <c r="D4" s="267"/>
      <c r="E4" s="267"/>
      <c r="F4" s="267"/>
      <c r="G4" s="267"/>
      <c r="H4" s="267"/>
      <c r="J4" s="149"/>
    </row>
    <row r="5" spans="1:10">
      <c r="A5" s="20"/>
      <c r="J5" s="149"/>
    </row>
    <row r="6" spans="1:10" ht="13.5" thickBot="1">
      <c r="A6" s="6"/>
      <c r="I6" s="2" t="s">
        <v>0</v>
      </c>
      <c r="J6" s="149"/>
    </row>
    <row r="7" spans="1:10">
      <c r="A7" s="3"/>
      <c r="B7" s="4"/>
      <c r="C7" s="4"/>
      <c r="D7" s="4"/>
      <c r="E7" s="4"/>
      <c r="F7" s="5"/>
      <c r="G7" s="4" t="s">
        <v>229</v>
      </c>
      <c r="H7" s="184"/>
      <c r="I7" s="4"/>
      <c r="J7" s="147"/>
    </row>
    <row r="8" spans="1:10" ht="13">
      <c r="A8" s="6" t="s">
        <v>1</v>
      </c>
      <c r="B8" s="2"/>
      <c r="C8" s="7">
        <v>45775</v>
      </c>
      <c r="D8" s="8"/>
      <c r="E8" s="2"/>
      <c r="F8" s="9"/>
      <c r="G8" s="2"/>
      <c r="H8" s="2"/>
      <c r="I8" s="2"/>
      <c r="J8" s="150" t="s">
        <v>218</v>
      </c>
    </row>
    <row r="9" spans="1:10" ht="13">
      <c r="A9" s="6" t="s">
        <v>2</v>
      </c>
      <c r="B9" s="2"/>
      <c r="C9" s="10"/>
      <c r="D9" s="11"/>
      <c r="E9" s="2"/>
      <c r="F9" s="9"/>
      <c r="G9" s="2" t="s">
        <v>116</v>
      </c>
      <c r="H9" s="2" t="s">
        <v>265</v>
      </c>
      <c r="J9" s="151" t="s">
        <v>262</v>
      </c>
    </row>
    <row r="10" spans="1:10" ht="13">
      <c r="A10" s="6" t="s">
        <v>3</v>
      </c>
      <c r="B10" s="2"/>
      <c r="C10" s="152" t="s">
        <v>268</v>
      </c>
      <c r="D10" s="2"/>
      <c r="E10" s="2"/>
      <c r="F10" s="9"/>
      <c r="G10" s="2" t="s">
        <v>4</v>
      </c>
      <c r="H10" s="12"/>
      <c r="I10" s="2" t="s">
        <v>5</v>
      </c>
      <c r="J10" s="153"/>
    </row>
    <row r="11" spans="1:10" ht="13">
      <c r="A11" s="6" t="s">
        <v>6</v>
      </c>
      <c r="B11" s="2"/>
      <c r="C11" s="154" t="s">
        <v>267</v>
      </c>
      <c r="D11" s="13"/>
      <c r="E11" s="2"/>
      <c r="F11" s="9"/>
      <c r="G11" s="2" t="s">
        <v>7</v>
      </c>
      <c r="H11" s="11" t="s">
        <v>264</v>
      </c>
      <c r="I11" s="2" t="s">
        <v>8</v>
      </c>
      <c r="J11" s="155" t="s">
        <v>263</v>
      </c>
    </row>
    <row r="12" spans="1:10" ht="13.5" thickBot="1">
      <c r="A12" s="156" t="s">
        <v>219</v>
      </c>
      <c r="B12" s="15"/>
      <c r="C12" s="157" t="s">
        <v>266</v>
      </c>
      <c r="D12" s="15"/>
      <c r="E12" s="15"/>
      <c r="F12" s="16"/>
      <c r="G12" s="15"/>
      <c r="H12" s="15"/>
      <c r="I12" s="15"/>
      <c r="J12" s="158"/>
    </row>
    <row r="13" spans="1:10">
      <c r="A13" s="20"/>
      <c r="J13" s="149"/>
    </row>
    <row r="14" spans="1:10" ht="13" thickBot="1">
      <c r="A14" s="20" t="s">
        <v>9</v>
      </c>
      <c r="J14" s="149"/>
    </row>
    <row r="15" spans="1:10" ht="13">
      <c r="A15" s="17" t="s">
        <v>10</v>
      </c>
      <c r="B15" s="4"/>
      <c r="C15" s="4"/>
      <c r="D15" s="4"/>
      <c r="E15" s="4"/>
      <c r="F15" s="4"/>
      <c r="G15" s="4"/>
      <c r="H15" s="4"/>
      <c r="I15" s="4"/>
      <c r="J15" s="147"/>
    </row>
    <row r="16" spans="1:10">
      <c r="A16" s="18"/>
      <c r="B16" s="159" t="s">
        <v>238</v>
      </c>
      <c r="J16" s="149"/>
    </row>
    <row r="17" spans="1:10" ht="13">
      <c r="A17" s="19" t="s">
        <v>11</v>
      </c>
      <c r="B17" s="2"/>
      <c r="C17" s="2"/>
      <c r="D17" s="2"/>
      <c r="E17" s="2"/>
      <c r="F17" s="2"/>
      <c r="J17" s="149"/>
    </row>
    <row r="18" spans="1:10" ht="13">
      <c r="A18" s="19"/>
      <c r="B18" s="2" t="s">
        <v>220</v>
      </c>
      <c r="C18" s="159" t="s">
        <v>249</v>
      </c>
      <c r="D18" s="2"/>
      <c r="E18" s="183" t="s">
        <v>231</v>
      </c>
      <c r="F18" s="2"/>
      <c r="G18" s="159" t="s">
        <v>230</v>
      </c>
      <c r="H18" s="159" t="s">
        <v>221</v>
      </c>
      <c r="J18" s="149"/>
    </row>
    <row r="19" spans="1:10" ht="13">
      <c r="A19" s="20"/>
      <c r="B19" s="160"/>
      <c r="C19" s="159" t="s">
        <v>232</v>
      </c>
      <c r="E19" s="159" t="s">
        <v>233</v>
      </c>
      <c r="G19" s="189" t="s">
        <v>236</v>
      </c>
      <c r="J19" s="149"/>
    </row>
    <row r="20" spans="1:10" ht="13">
      <c r="A20" s="19" t="s">
        <v>222</v>
      </c>
      <c r="J20" s="149"/>
    </row>
    <row r="21" spans="1:10" ht="13">
      <c r="A21" s="161"/>
      <c r="B21" s="159" t="s">
        <v>246</v>
      </c>
      <c r="J21" s="149"/>
    </row>
    <row r="22" spans="1:10" ht="13" thickBot="1">
      <c r="A22" s="14"/>
      <c r="B22" s="15"/>
      <c r="C22" s="15"/>
      <c r="D22" s="15"/>
      <c r="E22" s="15"/>
      <c r="F22" s="15"/>
      <c r="G22" s="15"/>
      <c r="H22" s="15"/>
      <c r="I22" s="15"/>
      <c r="J22" s="162"/>
    </row>
    <row r="23" spans="1:10">
      <c r="A23" s="20"/>
      <c r="J23" s="149"/>
    </row>
    <row r="24" spans="1:10" ht="13" thickBot="1">
      <c r="A24" s="20" t="s">
        <v>12</v>
      </c>
      <c r="J24" s="149"/>
    </row>
    <row r="25" spans="1:10" ht="13">
      <c r="A25" s="17"/>
      <c r="B25" s="268"/>
      <c r="C25" s="268"/>
      <c r="D25" s="268"/>
      <c r="E25" s="268"/>
      <c r="F25" s="268"/>
      <c r="G25" s="268"/>
      <c r="H25" s="4"/>
      <c r="I25" s="4"/>
      <c r="J25" s="147"/>
    </row>
    <row r="26" spans="1:10" s="36" customFormat="1" ht="14.5" customHeight="1">
      <c r="A26" s="35"/>
      <c r="B26" s="281" t="s">
        <v>13</v>
      </c>
      <c r="C26" s="282"/>
      <c r="D26" s="282"/>
      <c r="E26" s="282"/>
      <c r="F26" s="283"/>
      <c r="G26" s="281" t="s">
        <v>14</v>
      </c>
      <c r="H26" s="283"/>
      <c r="I26" s="37" t="s">
        <v>15</v>
      </c>
      <c r="J26" s="38" t="s">
        <v>223</v>
      </c>
    </row>
    <row r="27" spans="1:10" ht="14.5" customHeight="1">
      <c r="A27" s="20"/>
      <c r="B27" s="163" t="s">
        <v>251</v>
      </c>
      <c r="C27" s="164"/>
      <c r="D27" s="164"/>
      <c r="E27" s="164"/>
      <c r="F27" s="164"/>
      <c r="G27" s="315" t="s">
        <v>250</v>
      </c>
      <c r="H27" s="316"/>
      <c r="I27" s="165" t="s">
        <v>224</v>
      </c>
      <c r="J27" s="166"/>
    </row>
    <row r="28" spans="1:10" ht="14.5" customHeight="1">
      <c r="A28" s="20"/>
      <c r="B28" s="163" t="s">
        <v>253</v>
      </c>
      <c r="C28" s="164"/>
      <c r="D28" s="164"/>
      <c r="E28" s="164"/>
      <c r="F28" s="164"/>
      <c r="G28" s="315" t="s">
        <v>252</v>
      </c>
      <c r="H28" s="316"/>
      <c r="I28" s="165" t="s">
        <v>224</v>
      </c>
      <c r="J28" s="166"/>
    </row>
    <row r="29" spans="1:10" ht="14.5" customHeight="1">
      <c r="A29" s="20"/>
      <c r="B29" s="163" t="s">
        <v>244</v>
      </c>
      <c r="C29" s="164"/>
      <c r="D29" s="164"/>
      <c r="E29" s="164"/>
      <c r="F29" s="164"/>
      <c r="G29" s="315" t="s">
        <v>247</v>
      </c>
      <c r="H29" s="316"/>
      <c r="I29" s="165" t="s">
        <v>243</v>
      </c>
      <c r="J29" s="166"/>
    </row>
    <row r="30" spans="1:10" ht="14.5" customHeight="1">
      <c r="A30" s="20"/>
      <c r="B30" s="163" t="s">
        <v>258</v>
      </c>
      <c r="C30" s="164"/>
      <c r="D30" s="164"/>
      <c r="E30" s="164"/>
      <c r="F30" s="164"/>
      <c r="G30" s="315" t="s">
        <v>243</v>
      </c>
      <c r="H30" s="316"/>
      <c r="I30" s="165" t="s">
        <v>243</v>
      </c>
      <c r="J30" s="166"/>
    </row>
    <row r="31" spans="1:10" ht="14.5" customHeight="1">
      <c r="A31" s="20"/>
      <c r="B31" s="163" t="s">
        <v>256</v>
      </c>
      <c r="C31" s="164"/>
      <c r="D31" s="164"/>
      <c r="E31" s="164"/>
      <c r="F31" s="164"/>
      <c r="G31" s="315" t="s">
        <v>254</v>
      </c>
      <c r="H31" s="316"/>
      <c r="I31" s="165" t="s">
        <v>243</v>
      </c>
      <c r="J31" s="166">
        <v>1</v>
      </c>
    </row>
    <row r="32" spans="1:10" ht="14.5" customHeight="1">
      <c r="A32" s="20"/>
      <c r="B32" s="163" t="s">
        <v>255</v>
      </c>
      <c r="C32" s="164"/>
      <c r="D32" s="164"/>
      <c r="E32" s="164"/>
      <c r="F32" s="164"/>
      <c r="G32" s="315" t="s">
        <v>257</v>
      </c>
      <c r="H32" s="316"/>
      <c r="I32" s="165" t="s">
        <v>224</v>
      </c>
      <c r="J32" s="166"/>
    </row>
    <row r="33" spans="1:10" ht="14.5" customHeight="1">
      <c r="A33" s="20"/>
      <c r="B33" s="163"/>
      <c r="C33" s="164"/>
      <c r="D33" s="164"/>
      <c r="E33" s="164"/>
      <c r="F33" s="164"/>
      <c r="G33" s="315"/>
      <c r="H33" s="316"/>
      <c r="I33" s="165"/>
      <c r="J33" s="167"/>
    </row>
    <row r="34" spans="1:10" ht="14.5" customHeight="1">
      <c r="A34" s="20"/>
      <c r="B34" s="163"/>
      <c r="C34" s="164"/>
      <c r="D34" s="164"/>
      <c r="E34" s="164"/>
      <c r="F34" s="164"/>
      <c r="G34" s="315"/>
      <c r="H34" s="316"/>
      <c r="I34" s="165"/>
      <c r="J34" s="167"/>
    </row>
    <row r="35" spans="1:10" ht="16.5" customHeight="1">
      <c r="A35" s="20"/>
      <c r="B35" s="22"/>
      <c r="C35" s="23"/>
      <c r="D35" s="23"/>
      <c r="E35" s="23"/>
      <c r="F35" s="23"/>
      <c r="G35" s="317"/>
      <c r="H35" s="293"/>
      <c r="I35" s="190"/>
      <c r="J35" s="167"/>
    </row>
    <row r="36" spans="1:10">
      <c r="A36" s="20"/>
      <c r="B36" s="163"/>
      <c r="C36" s="164"/>
      <c r="D36" s="164"/>
      <c r="E36" s="164"/>
      <c r="F36" s="164"/>
      <c r="G36" s="315"/>
      <c r="H36" s="316"/>
      <c r="I36" s="165"/>
      <c r="J36" s="167"/>
    </row>
    <row r="37" spans="1:10" ht="14.5" customHeight="1">
      <c r="A37" s="20"/>
      <c r="B37" s="163"/>
      <c r="C37" s="164"/>
      <c r="D37" s="164"/>
      <c r="E37" s="164"/>
      <c r="F37" s="164"/>
      <c r="G37" s="315"/>
      <c r="H37" s="316"/>
      <c r="I37" s="165"/>
      <c r="J37" s="168"/>
    </row>
    <row r="38" spans="1:10">
      <c r="A38" s="20"/>
      <c r="B38" s="22"/>
      <c r="C38" s="23"/>
      <c r="D38" s="23"/>
      <c r="E38" s="23"/>
      <c r="F38" s="23"/>
      <c r="G38" s="279"/>
      <c r="H38" s="280"/>
      <c r="I38" s="21"/>
      <c r="J38" s="167"/>
    </row>
    <row r="39" spans="1:10">
      <c r="A39" s="20"/>
      <c r="B39" s="22"/>
      <c r="C39" s="23"/>
      <c r="D39" s="23"/>
      <c r="E39" s="23"/>
      <c r="F39" s="23"/>
      <c r="G39" s="279"/>
      <c r="H39" s="280"/>
      <c r="I39" s="21"/>
      <c r="J39" s="167"/>
    </row>
    <row r="40" spans="1:10">
      <c r="A40" s="20"/>
      <c r="B40" s="22"/>
      <c r="C40" s="23"/>
      <c r="D40" s="23"/>
      <c r="E40" s="23"/>
      <c r="F40" s="23"/>
      <c r="G40" s="279"/>
      <c r="H40" s="280"/>
      <c r="I40" s="21"/>
      <c r="J40" s="167"/>
    </row>
    <row r="41" spans="1:10">
      <c r="A41" s="20"/>
      <c r="B41" s="22"/>
      <c r="C41" s="23"/>
      <c r="D41" s="23"/>
      <c r="E41" s="23"/>
      <c r="F41" s="23"/>
      <c r="G41" s="279"/>
      <c r="H41" s="280"/>
      <c r="I41" s="21"/>
      <c r="J41" s="167"/>
    </row>
    <row r="42" spans="1:10" ht="13" thickBot="1">
      <c r="A42" s="14"/>
      <c r="B42" s="15"/>
      <c r="C42" s="15"/>
      <c r="D42" s="15"/>
      <c r="E42" s="15"/>
      <c r="F42" s="15"/>
      <c r="G42" s="15"/>
      <c r="H42" s="15"/>
      <c r="I42" s="15"/>
      <c r="J42" s="162"/>
    </row>
    <row r="43" spans="1:10" ht="13">
      <c r="A43" s="20"/>
      <c r="G43" s="160"/>
      <c r="H43" s="160"/>
      <c r="I43" s="160"/>
      <c r="J43" s="169"/>
    </row>
    <row r="44" spans="1:10" ht="13">
      <c r="A44" s="20" t="s">
        <v>17</v>
      </c>
      <c r="G44" s="160"/>
      <c r="H44" s="160"/>
      <c r="I44" s="160"/>
      <c r="J44" s="169"/>
    </row>
    <row r="45" spans="1:10" ht="15" customHeight="1">
      <c r="A45" s="269" t="s">
        <v>18</v>
      </c>
      <c r="B45" s="270"/>
      <c r="C45" s="270"/>
      <c r="D45" s="270"/>
      <c r="E45" s="270"/>
      <c r="F45" s="270"/>
      <c r="G45" s="271" t="s">
        <v>225</v>
      </c>
      <c r="H45" s="271"/>
      <c r="I45" s="271"/>
      <c r="J45" s="272"/>
    </row>
    <row r="46" spans="1:10" ht="15" customHeight="1">
      <c r="A46" s="19"/>
      <c r="G46" s="273" t="s">
        <v>259</v>
      </c>
      <c r="H46" s="274"/>
      <c r="I46" s="274"/>
      <c r="J46" s="275"/>
    </row>
    <row r="47" spans="1:10" ht="13.15" customHeight="1">
      <c r="A47" s="20"/>
      <c r="C47" s="21" t="s">
        <v>19</v>
      </c>
      <c r="D47" s="21" t="s">
        <v>20</v>
      </c>
      <c r="E47" s="21" t="s">
        <v>16</v>
      </c>
      <c r="F47" s="24"/>
      <c r="G47" s="276"/>
      <c r="H47" s="277"/>
      <c r="I47" s="277"/>
      <c r="J47" s="278"/>
    </row>
    <row r="48" spans="1:10" ht="12.75" customHeight="1">
      <c r="A48" s="263" t="s">
        <v>21</v>
      </c>
      <c r="B48" s="264"/>
      <c r="C48" s="139" t="s">
        <v>22</v>
      </c>
      <c r="D48" s="139"/>
      <c r="E48" s="139" t="s">
        <v>22</v>
      </c>
      <c r="G48" s="276"/>
      <c r="H48" s="277"/>
      <c r="I48" s="277"/>
      <c r="J48" s="278"/>
    </row>
    <row r="49" spans="1:12" ht="15" customHeight="1">
      <c r="A49" s="25" t="s">
        <v>23</v>
      </c>
      <c r="B49" s="26"/>
      <c r="C49" s="139" t="s">
        <v>22</v>
      </c>
      <c r="D49" s="139"/>
      <c r="E49" s="139" t="s">
        <v>22</v>
      </c>
      <c r="G49" s="276"/>
      <c r="H49" s="277"/>
      <c r="I49" s="277"/>
      <c r="J49" s="278"/>
    </row>
    <row r="50" spans="1:12" ht="13.15" customHeight="1">
      <c r="A50" s="263" t="s">
        <v>24</v>
      </c>
      <c r="B50" s="264"/>
      <c r="C50" s="139" t="s">
        <v>22</v>
      </c>
      <c r="D50" s="139" t="s">
        <v>203</v>
      </c>
      <c r="E50" s="139" t="s">
        <v>22</v>
      </c>
      <c r="G50" s="276"/>
      <c r="H50" s="277"/>
      <c r="I50" s="277"/>
      <c r="J50" s="278"/>
    </row>
    <row r="51" spans="1:12" ht="15" customHeight="1">
      <c r="A51" s="265" t="s">
        <v>25</v>
      </c>
      <c r="B51" s="266"/>
      <c r="C51" s="2"/>
      <c r="D51" s="2"/>
      <c r="G51" s="276"/>
      <c r="H51" s="277"/>
      <c r="I51" s="277"/>
      <c r="J51" s="278"/>
    </row>
    <row r="52" spans="1:12" ht="15" customHeight="1">
      <c r="A52" s="20" t="s">
        <v>26</v>
      </c>
      <c r="C52" s="24"/>
      <c r="G52" s="276"/>
      <c r="H52" s="277"/>
      <c r="I52" s="277"/>
      <c r="J52" s="278"/>
      <c r="L52" s="140" t="s">
        <v>22</v>
      </c>
    </row>
    <row r="53" spans="1:12" ht="15.75" customHeight="1" thickBot="1">
      <c r="A53" s="14"/>
      <c r="B53" s="27"/>
      <c r="C53" s="28"/>
      <c r="D53" s="15"/>
      <c r="E53" s="15"/>
      <c r="F53" s="15"/>
      <c r="G53" s="318"/>
      <c r="H53" s="319"/>
      <c r="I53" s="319"/>
      <c r="J53" s="320"/>
      <c r="L53" s="141" t="s">
        <v>203</v>
      </c>
    </row>
    <row r="54" spans="1:12">
      <c r="A54" s="20"/>
      <c r="G54" s="187" t="str">
        <f>G45</f>
        <v>RESULT :</v>
      </c>
      <c r="J54" s="149"/>
      <c r="L54" s="141"/>
    </row>
    <row r="55" spans="1:12" ht="13" thickBot="1">
      <c r="A55" s="20" t="s">
        <v>27</v>
      </c>
      <c r="J55" s="149"/>
    </row>
    <row r="56" spans="1:12" ht="13">
      <c r="A56" s="17" t="s">
        <v>28</v>
      </c>
      <c r="B56" s="4"/>
      <c r="C56" s="4"/>
      <c r="D56" s="4"/>
      <c r="E56" s="4"/>
      <c r="F56" s="4"/>
      <c r="G56" s="4"/>
      <c r="H56" s="4"/>
      <c r="I56" s="4"/>
      <c r="J56" s="147"/>
    </row>
    <row r="57" spans="1:12">
      <c r="A57" s="20"/>
      <c r="J57" s="149"/>
    </row>
    <row r="58" spans="1:12">
      <c r="A58" s="20"/>
      <c r="B58" s="170" t="s">
        <v>35</v>
      </c>
      <c r="C58" s="170" t="s">
        <v>34</v>
      </c>
      <c r="D58" s="171" t="s">
        <v>33</v>
      </c>
      <c r="J58" s="149"/>
    </row>
    <row r="59" spans="1:12" ht="13">
      <c r="A59" s="20"/>
      <c r="B59" s="160"/>
      <c r="C59" s="188" t="s">
        <v>235</v>
      </c>
      <c r="D59" s="172"/>
      <c r="J59" s="149"/>
    </row>
    <row r="60" spans="1:12" ht="14.5">
      <c r="A60" s="20"/>
      <c r="B60" t="s">
        <v>260</v>
      </c>
      <c r="C60" s="197" t="s">
        <v>261</v>
      </c>
      <c r="D60" s="172">
        <v>1</v>
      </c>
      <c r="J60" s="149"/>
    </row>
    <row r="61" spans="1:12" ht="14.5">
      <c r="A61" s="20"/>
      <c r="B61"/>
      <c r="C61" s="196" t="s">
        <v>248</v>
      </c>
      <c r="D61" s="36"/>
      <c r="J61" s="149"/>
    </row>
    <row r="62" spans="1:12" ht="14.5">
      <c r="A62" s="19"/>
      <c r="B62"/>
      <c r="J62" s="149"/>
    </row>
    <row r="63" spans="1:12" ht="13.5" thickBot="1">
      <c r="A63" s="14"/>
      <c r="B63" s="27"/>
      <c r="C63" s="15"/>
      <c r="D63" s="15"/>
      <c r="E63" s="15"/>
      <c r="F63" s="15"/>
      <c r="G63" s="15"/>
      <c r="H63" s="15"/>
      <c r="I63" s="15"/>
      <c r="J63" s="162"/>
    </row>
    <row r="64" spans="1:12" ht="13">
      <c r="A64" s="20"/>
      <c r="B64" s="2"/>
      <c r="J64" s="149"/>
    </row>
    <row r="65" spans="1:10" ht="13">
      <c r="A65" s="20"/>
      <c r="B65" s="2"/>
      <c r="J65" s="149"/>
    </row>
    <row r="66" spans="1:10" ht="15" customHeight="1">
      <c r="A66" s="20"/>
      <c r="B66" s="2"/>
      <c r="D66" s="287"/>
      <c r="E66" s="287"/>
      <c r="F66" s="287"/>
      <c r="G66" s="287"/>
      <c r="H66" s="287"/>
      <c r="I66" s="287"/>
      <c r="J66" s="149"/>
    </row>
    <row r="67" spans="1:10" ht="13.15" customHeight="1">
      <c r="A67" s="20"/>
      <c r="D67" s="287"/>
      <c r="E67" s="287"/>
      <c r="F67" s="287"/>
      <c r="G67" s="287"/>
      <c r="H67" s="287"/>
      <c r="I67" s="287"/>
      <c r="J67" s="173"/>
    </row>
    <row r="68" spans="1:10" ht="13">
      <c r="A68" s="288"/>
      <c r="B68" s="289"/>
      <c r="D68" s="287"/>
      <c r="E68" s="287"/>
      <c r="F68" s="287"/>
      <c r="G68" s="287"/>
      <c r="H68" s="287"/>
      <c r="I68" s="287"/>
      <c r="J68" s="173"/>
    </row>
    <row r="69" spans="1:10">
      <c r="A69" s="242"/>
      <c r="B69" s="243"/>
      <c r="D69" s="287"/>
      <c r="E69" s="287"/>
      <c r="F69" s="287"/>
      <c r="G69" s="287"/>
      <c r="H69" s="287"/>
      <c r="I69" s="287"/>
      <c r="J69" s="173"/>
    </row>
    <row r="70" spans="1:10">
      <c r="A70" s="20"/>
      <c r="J70" s="149"/>
    </row>
    <row r="71" spans="1:10" ht="13" thickBot="1">
      <c r="A71" s="20"/>
      <c r="J71" s="149"/>
    </row>
    <row r="72" spans="1:10" ht="15" thickTop="1">
      <c r="A72" s="290"/>
      <c r="B72" s="291"/>
      <c r="C72" s="291"/>
      <c r="D72" s="291"/>
      <c r="E72" s="291"/>
      <c r="F72" s="291"/>
      <c r="G72" s="291"/>
      <c r="H72" s="291"/>
      <c r="I72" s="291"/>
      <c r="J72" s="292"/>
    </row>
    <row r="73" spans="1:10" ht="12.75" customHeight="1">
      <c r="A73" s="240"/>
      <c r="B73" s="241"/>
      <c r="C73" s="293"/>
      <c r="D73" s="252"/>
      <c r="E73" s="253"/>
      <c r="F73" s="253"/>
      <c r="G73" s="254"/>
      <c r="H73" s="79"/>
      <c r="I73" s="252"/>
      <c r="J73" s="284"/>
    </row>
    <row r="74" spans="1:10" ht="12.75" customHeight="1">
      <c r="A74" s="242"/>
      <c r="B74" s="243"/>
      <c r="C74" s="294"/>
      <c r="D74" s="255"/>
      <c r="E74" s="239"/>
      <c r="F74" s="239"/>
      <c r="G74" s="256"/>
      <c r="H74" s="80"/>
      <c r="I74" s="255"/>
      <c r="J74" s="285"/>
    </row>
    <row r="75" spans="1:10" ht="12.75" customHeight="1">
      <c r="A75" s="242"/>
      <c r="B75" s="243"/>
      <c r="C75" s="294"/>
      <c r="D75" s="255"/>
      <c r="E75" s="239"/>
      <c r="F75" s="239"/>
      <c r="G75" s="256"/>
      <c r="H75" s="80"/>
      <c r="I75" s="255"/>
      <c r="J75" s="285"/>
    </row>
    <row r="76" spans="1:10" ht="12.75" customHeight="1">
      <c r="A76" s="242"/>
      <c r="B76" s="243"/>
      <c r="C76" s="294"/>
      <c r="D76" s="255"/>
      <c r="E76" s="239"/>
      <c r="F76" s="239"/>
      <c r="G76" s="256"/>
      <c r="H76" s="80"/>
      <c r="I76" s="255"/>
      <c r="J76" s="285"/>
    </row>
    <row r="77" spans="1:10" ht="12.75" customHeight="1">
      <c r="A77" s="242"/>
      <c r="B77" s="243"/>
      <c r="C77" s="294"/>
      <c r="D77" s="255"/>
      <c r="E77" s="239"/>
      <c r="F77" s="239"/>
      <c r="G77" s="256"/>
      <c r="H77" s="80"/>
      <c r="I77" s="255"/>
      <c r="J77" s="285"/>
    </row>
    <row r="78" spans="1:10" ht="12.75" customHeight="1">
      <c r="A78" s="242"/>
      <c r="B78" s="243"/>
      <c r="C78" s="294"/>
      <c r="D78" s="255"/>
      <c r="E78" s="239"/>
      <c r="F78" s="239"/>
      <c r="G78" s="256"/>
      <c r="H78" s="80"/>
      <c r="I78" s="255"/>
      <c r="J78" s="285"/>
    </row>
    <row r="79" spans="1:10" ht="12.75" customHeight="1">
      <c r="A79" s="242"/>
      <c r="B79" s="243"/>
      <c r="C79" s="294"/>
      <c r="D79" s="255"/>
      <c r="E79" s="239"/>
      <c r="F79" s="239"/>
      <c r="G79" s="256"/>
      <c r="H79" s="80"/>
      <c r="I79" s="255"/>
      <c r="J79" s="285"/>
    </row>
    <row r="80" spans="1:10" ht="12.75" customHeight="1">
      <c r="A80" s="242"/>
      <c r="B80" s="243"/>
      <c r="C80" s="294"/>
      <c r="D80" s="255"/>
      <c r="E80" s="239"/>
      <c r="F80" s="239"/>
      <c r="G80" s="256"/>
      <c r="H80" s="80"/>
      <c r="I80" s="255"/>
      <c r="J80" s="285"/>
    </row>
    <row r="81" spans="1:10" ht="12.65" customHeight="1">
      <c r="A81" s="242"/>
      <c r="B81" s="243"/>
      <c r="C81" s="294"/>
      <c r="D81" s="255"/>
      <c r="E81" s="239"/>
      <c r="F81" s="239"/>
      <c r="G81" s="256"/>
      <c r="H81" s="80"/>
      <c r="I81" s="255"/>
      <c r="J81" s="285"/>
    </row>
    <row r="82" spans="1:10" ht="12.75" customHeight="1">
      <c r="A82" s="242"/>
      <c r="B82" s="243"/>
      <c r="C82" s="294"/>
      <c r="D82" s="255"/>
      <c r="E82" s="239"/>
      <c r="F82" s="239"/>
      <c r="G82" s="256"/>
      <c r="H82" s="80"/>
      <c r="I82" s="255"/>
      <c r="J82" s="285"/>
    </row>
    <row r="83" spans="1:10" ht="15" customHeight="1">
      <c r="A83" s="244"/>
      <c r="B83" s="245"/>
      <c r="C83" s="295"/>
      <c r="D83" s="257"/>
      <c r="E83" s="258"/>
      <c r="F83" s="258"/>
      <c r="G83" s="259"/>
      <c r="H83" s="62"/>
      <c r="I83" s="257"/>
      <c r="J83" s="286"/>
    </row>
    <row r="84" spans="1:10">
      <c r="A84" s="296" t="s">
        <v>239</v>
      </c>
      <c r="B84" s="297"/>
      <c r="C84" s="260"/>
      <c r="D84" s="260" t="s">
        <v>241</v>
      </c>
      <c r="E84" s="261"/>
      <c r="F84" s="261"/>
      <c r="G84" s="262"/>
      <c r="H84" s="198" t="s">
        <v>240</v>
      </c>
      <c r="I84" s="297" t="s">
        <v>242</v>
      </c>
      <c r="J84" s="298"/>
    </row>
    <row r="85" spans="1:10">
      <c r="A85" s="20"/>
      <c r="J85" s="149"/>
    </row>
    <row r="86" spans="1:10">
      <c r="A86" s="20"/>
      <c r="J86" s="149"/>
    </row>
    <row r="87" spans="1:10">
      <c r="A87" s="20"/>
      <c r="J87" s="149"/>
    </row>
    <row r="88" spans="1:10" ht="13" thickBot="1">
      <c r="A88" s="20"/>
      <c r="J88" s="149"/>
    </row>
    <row r="89" spans="1:10" ht="15" thickTop="1">
      <c r="A89" s="290" t="s">
        <v>245</v>
      </c>
      <c r="B89" s="291"/>
      <c r="C89" s="291"/>
      <c r="D89" s="291"/>
      <c r="E89" s="291"/>
      <c r="F89" s="291"/>
      <c r="G89" s="291"/>
      <c r="H89" s="291"/>
      <c r="I89" s="291"/>
      <c r="J89" s="292"/>
    </row>
    <row r="90" spans="1:10" ht="12.75" customHeight="1">
      <c r="A90" s="240"/>
      <c r="B90" s="241"/>
      <c r="C90" s="241"/>
      <c r="D90" s="241"/>
      <c r="E90" s="241"/>
      <c r="F90" s="241"/>
      <c r="G90" s="241"/>
      <c r="H90" s="241"/>
      <c r="I90" s="241"/>
      <c r="J90" s="284"/>
    </row>
    <row r="91" spans="1:10" ht="12.75" customHeight="1">
      <c r="A91" s="242"/>
      <c r="B91" s="243"/>
      <c r="C91" s="243"/>
      <c r="D91" s="243"/>
      <c r="E91" s="243"/>
      <c r="F91" s="243"/>
      <c r="G91" s="243"/>
      <c r="H91" s="243"/>
      <c r="I91" s="243"/>
      <c r="J91" s="285"/>
    </row>
    <row r="92" spans="1:10" ht="12.75" customHeight="1">
      <c r="A92" s="242"/>
      <c r="B92" s="243"/>
      <c r="C92" s="243"/>
      <c r="D92" s="243"/>
      <c r="E92" s="243"/>
      <c r="F92" s="243"/>
      <c r="G92" s="243"/>
      <c r="H92" s="243"/>
      <c r="I92" s="243"/>
      <c r="J92" s="285"/>
    </row>
    <row r="93" spans="1:10" ht="12.75" customHeight="1">
      <c r="A93" s="242"/>
      <c r="B93" s="243"/>
      <c r="C93" s="243"/>
      <c r="D93" s="243"/>
      <c r="E93" s="243"/>
      <c r="F93" s="243"/>
      <c r="G93" s="243"/>
      <c r="H93" s="243"/>
      <c r="I93" s="243"/>
      <c r="J93" s="285"/>
    </row>
    <row r="94" spans="1:10" ht="12.75" customHeight="1">
      <c r="A94" s="242"/>
      <c r="B94" s="243"/>
      <c r="C94" s="243"/>
      <c r="D94" s="243"/>
      <c r="E94" s="243"/>
      <c r="F94" s="243"/>
      <c r="G94" s="243"/>
      <c r="H94" s="243"/>
      <c r="I94" s="243"/>
      <c r="J94" s="285"/>
    </row>
    <row r="95" spans="1:10" ht="12.75" customHeight="1">
      <c r="A95" s="242"/>
      <c r="B95" s="243"/>
      <c r="C95" s="243"/>
      <c r="D95" s="243"/>
      <c r="E95" s="243"/>
      <c r="F95" s="243"/>
      <c r="G95" s="243"/>
      <c r="H95" s="243"/>
      <c r="I95" s="243"/>
      <c r="J95" s="285"/>
    </row>
    <row r="96" spans="1:10" ht="12.75" customHeight="1">
      <c r="A96" s="242"/>
      <c r="B96" s="243"/>
      <c r="C96" s="243"/>
      <c r="D96" s="243"/>
      <c r="E96" s="243"/>
      <c r="F96" s="243"/>
      <c r="G96" s="243"/>
      <c r="H96" s="243"/>
      <c r="I96" s="243"/>
      <c r="J96" s="285"/>
    </row>
    <row r="97" spans="1:10" ht="12.75" customHeight="1">
      <c r="A97" s="242"/>
      <c r="B97" s="243"/>
      <c r="C97" s="243"/>
      <c r="D97" s="243"/>
      <c r="E97" s="243"/>
      <c r="F97" s="243"/>
      <c r="G97" s="243"/>
      <c r="H97" s="243"/>
      <c r="I97" s="243"/>
      <c r="J97" s="285"/>
    </row>
    <row r="98" spans="1:10" ht="12.75" customHeight="1">
      <c r="A98" s="242"/>
      <c r="B98" s="243"/>
      <c r="C98" s="243"/>
      <c r="D98" s="243"/>
      <c r="E98" s="243"/>
      <c r="F98" s="243"/>
      <c r="G98" s="243"/>
      <c r="H98" s="243"/>
      <c r="I98" s="243"/>
      <c r="J98" s="285"/>
    </row>
    <row r="99" spans="1:10" ht="12.75" customHeight="1">
      <c r="A99" s="242"/>
      <c r="B99" s="243"/>
      <c r="C99" s="243"/>
      <c r="D99" s="243"/>
      <c r="E99" s="243"/>
      <c r="F99" s="243"/>
      <c r="G99" s="243"/>
      <c r="H99" s="243"/>
      <c r="I99" s="243"/>
      <c r="J99" s="285"/>
    </row>
    <row r="100" spans="1:10" ht="348.5" customHeight="1">
      <c r="A100" s="244"/>
      <c r="B100" s="245"/>
      <c r="C100" s="245"/>
      <c r="D100" s="245"/>
      <c r="E100" s="245"/>
      <c r="F100" s="245"/>
      <c r="G100" s="245"/>
      <c r="H100" s="245"/>
      <c r="I100" s="245"/>
      <c r="J100" s="286"/>
    </row>
    <row r="101" spans="1:10" ht="13" thickBot="1">
      <c r="A101" s="300"/>
      <c r="B101" s="301"/>
      <c r="C101" s="301"/>
      <c r="D101" s="301"/>
      <c r="E101" s="301"/>
      <c r="F101" s="301"/>
      <c r="G101" s="301"/>
      <c r="H101" s="302"/>
      <c r="I101" s="302"/>
      <c r="J101" s="303"/>
    </row>
    <row r="102" spans="1:10" ht="247.5" customHeight="1">
      <c r="A102" s="20"/>
      <c r="B102" s="241"/>
      <c r="C102" s="241"/>
      <c r="G102"/>
      <c r="H102" s="246"/>
      <c r="I102" s="247"/>
      <c r="J102" s="248"/>
    </row>
    <row r="103" spans="1:10" ht="337.5" customHeight="1" thickBot="1">
      <c r="A103" s="20"/>
      <c r="B103" s="299"/>
      <c r="C103" s="299"/>
      <c r="H103" s="249"/>
      <c r="I103" s="250"/>
      <c r="J103" s="251"/>
    </row>
    <row r="104" spans="1:10" ht="15" thickTop="1">
      <c r="A104" s="290" t="s">
        <v>237</v>
      </c>
      <c r="B104" s="291"/>
      <c r="C104" s="291"/>
      <c r="D104" s="291"/>
      <c r="E104" s="291"/>
      <c r="F104" s="291"/>
      <c r="G104" s="291"/>
      <c r="H104" s="304"/>
      <c r="I104" s="304"/>
      <c r="J104" s="305"/>
    </row>
    <row r="105" spans="1:10">
      <c r="A105" s="240"/>
      <c r="B105" s="241"/>
      <c r="C105" s="293"/>
      <c r="D105" s="306"/>
      <c r="E105" s="306"/>
      <c r="F105" s="306"/>
      <c r="G105" s="306"/>
      <c r="H105" s="306"/>
      <c r="I105" s="307"/>
      <c r="J105" s="308"/>
    </row>
    <row r="106" spans="1:10">
      <c r="A106" s="242"/>
      <c r="B106" s="243"/>
      <c r="C106" s="294"/>
      <c r="D106" s="306"/>
      <c r="E106" s="306"/>
      <c r="F106" s="306"/>
      <c r="G106" s="306"/>
      <c r="H106" s="306"/>
      <c r="I106" s="309"/>
      <c r="J106" s="310"/>
    </row>
    <row r="107" spans="1:10">
      <c r="A107" s="242"/>
      <c r="B107" s="243"/>
      <c r="C107" s="294"/>
      <c r="D107" s="306"/>
      <c r="E107" s="306"/>
      <c r="F107" s="306"/>
      <c r="G107" s="306"/>
      <c r="H107" s="306"/>
      <c r="I107" s="309"/>
      <c r="J107" s="310"/>
    </row>
    <row r="108" spans="1:10">
      <c r="A108" s="242"/>
      <c r="B108" s="243"/>
      <c r="C108" s="294"/>
      <c r="D108" s="306"/>
      <c r="E108" s="306"/>
      <c r="F108" s="306"/>
      <c r="G108" s="306"/>
      <c r="H108" s="306"/>
      <c r="I108" s="309"/>
      <c r="J108" s="310"/>
    </row>
    <row r="109" spans="1:10">
      <c r="A109" s="242"/>
      <c r="B109" s="243"/>
      <c r="C109" s="294"/>
      <c r="D109" s="306"/>
      <c r="E109" s="306"/>
      <c r="F109" s="306"/>
      <c r="G109" s="306"/>
      <c r="H109" s="306"/>
      <c r="I109" s="309"/>
      <c r="J109" s="310"/>
    </row>
    <row r="110" spans="1:10">
      <c r="A110" s="242"/>
      <c r="B110" s="243"/>
      <c r="C110" s="294"/>
      <c r="D110" s="306"/>
      <c r="E110" s="306"/>
      <c r="F110" s="306"/>
      <c r="G110" s="306"/>
      <c r="H110" s="306"/>
      <c r="I110" s="309"/>
      <c r="J110" s="310"/>
    </row>
    <row r="111" spans="1:10">
      <c r="A111" s="242"/>
      <c r="B111" s="243"/>
      <c r="C111" s="294"/>
      <c r="D111" s="306"/>
      <c r="E111" s="306"/>
      <c r="F111" s="306"/>
      <c r="G111" s="306"/>
      <c r="H111" s="306"/>
      <c r="I111" s="309"/>
      <c r="J111" s="310"/>
    </row>
    <row r="112" spans="1:10">
      <c r="A112" s="242"/>
      <c r="B112" s="243"/>
      <c r="C112" s="294"/>
      <c r="D112" s="306"/>
      <c r="E112" s="306"/>
      <c r="F112" s="306"/>
      <c r="G112" s="306"/>
      <c r="H112" s="306"/>
      <c r="I112" s="309"/>
      <c r="J112" s="310"/>
    </row>
    <row r="113" spans="1:10">
      <c r="A113" s="242"/>
      <c r="B113" s="243"/>
      <c r="C113" s="294"/>
      <c r="D113" s="306"/>
      <c r="E113" s="306"/>
      <c r="F113" s="306"/>
      <c r="G113" s="306"/>
      <c r="H113" s="306"/>
      <c r="I113" s="309"/>
      <c r="J113" s="310"/>
    </row>
    <row r="114" spans="1:10" ht="178.5" customHeight="1">
      <c r="A114" s="244"/>
      <c r="B114" s="245"/>
      <c r="C114" s="295"/>
      <c r="D114" s="306"/>
      <c r="E114" s="306"/>
      <c r="F114" s="306"/>
      <c r="G114" s="306"/>
      <c r="H114" s="306"/>
      <c r="I114" s="311"/>
      <c r="J114" s="312"/>
    </row>
    <row r="115" spans="1:10">
      <c r="A115" s="296" t="s">
        <v>29</v>
      </c>
      <c r="B115" s="297"/>
      <c r="C115" s="297"/>
      <c r="D115" s="297"/>
      <c r="E115" s="297"/>
      <c r="F115" s="297"/>
      <c r="G115" s="297" t="s">
        <v>30</v>
      </c>
      <c r="H115" s="297"/>
      <c r="I115" s="297" t="s">
        <v>226</v>
      </c>
      <c r="J115" s="298"/>
    </row>
    <row r="116" spans="1:10">
      <c r="A116" s="20"/>
      <c r="J116" s="149"/>
    </row>
    <row r="117" spans="1:10" ht="13">
      <c r="A117" s="20"/>
      <c r="I117" s="313" t="s">
        <v>227</v>
      </c>
      <c r="J117" s="314"/>
    </row>
    <row r="118" spans="1:10">
      <c r="A118" s="20"/>
      <c r="I118" s="174"/>
      <c r="J118" s="175"/>
    </row>
    <row r="119" spans="1:10">
      <c r="A119" s="20"/>
      <c r="I119" s="174"/>
      <c r="J119" s="175"/>
    </row>
    <row r="120" spans="1:10">
      <c r="A120" s="176" t="s">
        <v>31</v>
      </c>
      <c r="I120" s="174"/>
      <c r="J120" s="175"/>
    </row>
    <row r="121" spans="1:10">
      <c r="A121" s="177" t="s">
        <v>32</v>
      </c>
      <c r="I121" s="178"/>
      <c r="J121" s="179"/>
    </row>
    <row r="122" spans="1:10" ht="13">
      <c r="A122" s="20"/>
      <c r="I122" s="180" t="s">
        <v>234</v>
      </c>
      <c r="J122" s="181" t="s">
        <v>228</v>
      </c>
    </row>
    <row r="123" spans="1:10">
      <c r="A123" s="20"/>
      <c r="J123" s="149"/>
    </row>
    <row r="124" spans="1:10" ht="13" thickBot="1">
      <c r="A124" s="14"/>
      <c r="B124" s="15"/>
      <c r="C124" s="15"/>
      <c r="D124" s="15"/>
      <c r="E124" s="15"/>
      <c r="F124" s="15"/>
      <c r="G124" s="15"/>
      <c r="H124" s="15"/>
      <c r="I124" s="15"/>
      <c r="J124" s="162"/>
    </row>
  </sheetData>
  <mergeCells count="52">
    <mergeCell ref="I117:J117"/>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53:J53"/>
    <mergeCell ref="A89:J89"/>
    <mergeCell ref="B102:C103"/>
    <mergeCell ref="A101:J101"/>
    <mergeCell ref="A115:C115"/>
    <mergeCell ref="D115:F115"/>
    <mergeCell ref="G115:H115"/>
    <mergeCell ref="I115:J115"/>
    <mergeCell ref="A104:J104"/>
    <mergeCell ref="A105:C114"/>
    <mergeCell ref="D105:F114"/>
    <mergeCell ref="G105:H114"/>
    <mergeCell ref="I105:J114"/>
    <mergeCell ref="D3:H4"/>
    <mergeCell ref="B25:G25"/>
    <mergeCell ref="A45:F45"/>
    <mergeCell ref="G45:J45"/>
    <mergeCell ref="G46:J52"/>
    <mergeCell ref="G41:H41"/>
    <mergeCell ref="B26:F26"/>
    <mergeCell ref="G26:H26"/>
    <mergeCell ref="A90:I100"/>
    <mergeCell ref="H102:J103"/>
    <mergeCell ref="D73:G83"/>
    <mergeCell ref="D84:G84"/>
    <mergeCell ref="A48:B48"/>
    <mergeCell ref="A50:B50"/>
    <mergeCell ref="A51:B51"/>
    <mergeCell ref="J90:J100"/>
    <mergeCell ref="D66:I69"/>
    <mergeCell ref="A68:B68"/>
    <mergeCell ref="A69:B69"/>
    <mergeCell ref="A72:J72"/>
    <mergeCell ref="A73:C83"/>
    <mergeCell ref="I73:J83"/>
    <mergeCell ref="A84:C84"/>
    <mergeCell ref="I84:J84"/>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0C169-5D4A-4A9A-BFE0-F98D1F52D666}">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DAD73-2BFA-404D-80E9-BED1A7F2DA95}">
  <dimension ref="A1"/>
  <sheetViews>
    <sheetView workbookViewId="0"/>
  </sheetViews>
  <sheetFormatPr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60" zoomScaleNormal="70" workbookViewId="0">
      <selection activeCell="E29" sqref="E29:I29"/>
    </sheetView>
  </sheetViews>
  <sheetFormatPr defaultColWidth="19" defaultRowHeight="14.5"/>
  <cols>
    <col min="1" max="1" width="8.1796875" customWidth="1"/>
    <col min="3" max="3" width="26.36328125" customWidth="1"/>
    <col min="4" max="4" width="8.1796875" customWidth="1"/>
    <col min="5" max="5" width="23.54296875" bestFit="1" customWidth="1"/>
    <col min="6" max="6" width="3.54296875" customWidth="1"/>
    <col min="7" max="7" width="28" customWidth="1"/>
    <col min="8" max="8" width="3.90625" customWidth="1"/>
    <col min="9" max="9" width="22" customWidth="1"/>
  </cols>
  <sheetData>
    <row r="1" spans="1:9">
      <c r="A1" s="130" t="s">
        <v>211</v>
      </c>
    </row>
    <row r="7" spans="1:9" ht="23.5">
      <c r="G7" s="41" t="s">
        <v>36</v>
      </c>
      <c r="H7" s="41"/>
    </row>
    <row r="8" spans="1:9" ht="21">
      <c r="A8" s="44" t="s">
        <v>40</v>
      </c>
      <c r="G8" s="42" t="s">
        <v>38</v>
      </c>
      <c r="H8" s="42"/>
    </row>
    <row r="9" spans="1:9">
      <c r="A9" s="45"/>
      <c r="G9" s="43" t="s">
        <v>39</v>
      </c>
      <c r="H9" s="43"/>
    </row>
    <row r="10" spans="1:9">
      <c r="A10" s="45"/>
      <c r="I10" s="43"/>
    </row>
    <row r="11" spans="1:9">
      <c r="A11" s="45" t="s">
        <v>41</v>
      </c>
      <c r="C11" t="str">
        <f>'Worksop Report'!H9</f>
        <v>PT. TBU</v>
      </c>
      <c r="E11" s="47" t="s">
        <v>46</v>
      </c>
      <c r="F11" s="58"/>
      <c r="G11" s="58"/>
      <c r="H11" s="58"/>
      <c r="I11" s="48"/>
    </row>
    <row r="12" spans="1:9">
      <c r="A12" s="45" t="s">
        <v>42</v>
      </c>
      <c r="C12" t="str">
        <f>'Worksop Report'!J9</f>
        <v>PT BEL</v>
      </c>
      <c r="E12" s="49" t="s">
        <v>47</v>
      </c>
      <c r="F12" s="64"/>
      <c r="G12" s="185">
        <f>'Worksop Report'!H7</f>
        <v>0</v>
      </c>
      <c r="H12" s="50"/>
      <c r="I12" s="51"/>
    </row>
    <row r="13" spans="1:9">
      <c r="A13" s="45" t="s">
        <v>43</v>
      </c>
      <c r="E13" s="52" t="s">
        <v>1</v>
      </c>
      <c r="F13" s="52"/>
      <c r="G13" s="52" t="s">
        <v>48</v>
      </c>
      <c r="H13" s="52"/>
      <c r="I13" s="52" t="s">
        <v>49</v>
      </c>
    </row>
    <row r="14" spans="1:9">
      <c r="A14" s="45" t="s">
        <v>44</v>
      </c>
      <c r="E14" s="193">
        <f>'Worksop Report'!C8</f>
        <v>45775</v>
      </c>
      <c r="F14" s="59"/>
      <c r="G14" s="60"/>
      <c r="H14" s="60"/>
      <c r="I14" s="60"/>
    </row>
    <row r="15" spans="1:9">
      <c r="A15" s="45" t="s">
        <v>45</v>
      </c>
      <c r="E15" s="194"/>
      <c r="F15" s="59"/>
      <c r="G15" s="60"/>
      <c r="H15" s="60"/>
      <c r="I15" s="60"/>
    </row>
    <row r="17" spans="1:9">
      <c r="A17" s="321" t="s">
        <v>50</v>
      </c>
      <c r="B17" s="322"/>
      <c r="C17" s="54" t="s">
        <v>53</v>
      </c>
      <c r="D17" s="328" t="s">
        <v>57</v>
      </c>
      <c r="E17" s="329"/>
      <c r="F17" s="329"/>
      <c r="G17" s="330"/>
      <c r="H17" s="56"/>
      <c r="I17" s="54" t="s">
        <v>59</v>
      </c>
    </row>
    <row r="18" spans="1:9">
      <c r="A18" s="326" t="str">
        <f>'Worksop Report'!C12</f>
        <v>DT2180</v>
      </c>
      <c r="B18" s="327"/>
      <c r="C18" s="55" t="str">
        <f>'Worksop Report'!C10</f>
        <v>W1T96423420674032</v>
      </c>
      <c r="D18" s="326"/>
      <c r="E18" s="331"/>
      <c r="F18" s="331"/>
      <c r="G18" s="327"/>
      <c r="H18" s="53"/>
      <c r="I18" s="191">
        <f>'Worksop Report'!C8</f>
        <v>45775</v>
      </c>
    </row>
    <row r="19" spans="1:9">
      <c r="A19" s="321" t="s">
        <v>51</v>
      </c>
      <c r="B19" s="322"/>
      <c r="C19" s="54" t="s">
        <v>54</v>
      </c>
      <c r="D19" s="328" t="s">
        <v>58</v>
      </c>
      <c r="E19" s="329"/>
      <c r="F19" s="329"/>
      <c r="G19" s="329"/>
      <c r="H19" s="330"/>
      <c r="I19" s="54" t="s">
        <v>60</v>
      </c>
    </row>
    <row r="20" spans="1:9" ht="15.5">
      <c r="A20" s="326" t="str">
        <f>'Worksop Report'!J11</f>
        <v>104H / 2654KM</v>
      </c>
      <c r="B20" s="327"/>
      <c r="C20" s="55" t="str">
        <f>'Worksop Report'!C11</f>
        <v>471922C0707788</v>
      </c>
      <c r="D20" s="61" t="s">
        <v>62</v>
      </c>
      <c r="E20" s="63"/>
      <c r="F20" s="134"/>
      <c r="G20" s="62" t="s">
        <v>63</v>
      </c>
      <c r="H20" s="134"/>
      <c r="I20" s="55" t="str">
        <f>'Worksop Report'!I122</f>
        <v>ANANDA IRFAN S</v>
      </c>
    </row>
    <row r="21" spans="1:9">
      <c r="A21" s="321" t="s">
        <v>52</v>
      </c>
      <c r="B21" s="322"/>
      <c r="C21" s="54" t="s">
        <v>55</v>
      </c>
      <c r="D21" s="328" t="s">
        <v>57</v>
      </c>
      <c r="E21" s="329"/>
      <c r="F21" s="329"/>
      <c r="G21" s="330"/>
      <c r="H21" s="56"/>
      <c r="I21" s="54" t="s">
        <v>61</v>
      </c>
    </row>
    <row r="22" spans="1:9">
      <c r="A22" s="326"/>
      <c r="B22" s="327"/>
      <c r="C22" s="55" t="s">
        <v>56</v>
      </c>
      <c r="D22" s="326"/>
      <c r="E22" s="331"/>
      <c r="F22" s="331"/>
      <c r="G22" s="327"/>
      <c r="H22" s="53"/>
      <c r="I22" s="55"/>
    </row>
    <row r="23" spans="1:9">
      <c r="A23" s="323" t="s">
        <v>64</v>
      </c>
      <c r="B23" s="323"/>
      <c r="C23" s="323"/>
      <c r="D23" s="323"/>
      <c r="E23" s="323"/>
      <c r="F23" s="323"/>
      <c r="G23" s="323"/>
      <c r="H23" s="323"/>
      <c r="I23" s="323"/>
    </row>
    <row r="24" spans="1:9" s="46" customFormat="1">
      <c r="A24" s="30" t="s">
        <v>65</v>
      </c>
      <c r="B24" s="306" t="s">
        <v>66</v>
      </c>
      <c r="C24" s="306"/>
      <c r="D24" s="30" t="s">
        <v>67</v>
      </c>
      <c r="E24" s="306" t="s">
        <v>68</v>
      </c>
      <c r="F24" s="306"/>
      <c r="G24" s="306"/>
      <c r="H24" s="306"/>
      <c r="I24" s="306"/>
    </row>
    <row r="25" spans="1:9">
      <c r="A25" s="30"/>
      <c r="B25" s="324"/>
      <c r="C25" s="325"/>
      <c r="D25" s="52"/>
      <c r="E25" s="324"/>
      <c r="F25" s="332"/>
      <c r="G25" s="332"/>
      <c r="H25" s="332"/>
      <c r="I25" s="325"/>
    </row>
    <row r="26" spans="1:9">
      <c r="A26" s="30"/>
      <c r="B26" s="324"/>
      <c r="C26" s="325"/>
      <c r="D26" s="52"/>
      <c r="E26" s="324"/>
      <c r="F26" s="332"/>
      <c r="G26" s="332"/>
      <c r="H26" s="332"/>
      <c r="I26" s="325"/>
    </row>
    <row r="27" spans="1:9">
      <c r="A27" s="30"/>
      <c r="B27" s="324"/>
      <c r="C27" s="325"/>
      <c r="D27" s="52"/>
      <c r="E27" s="324"/>
      <c r="F27" s="332"/>
      <c r="G27" s="332"/>
      <c r="H27" s="332"/>
      <c r="I27" s="325"/>
    </row>
    <row r="28" spans="1:9">
      <c r="A28" s="30"/>
      <c r="B28" s="324"/>
      <c r="C28" s="325"/>
      <c r="D28" s="52"/>
      <c r="E28" s="324"/>
      <c r="F28" s="332"/>
      <c r="G28" s="332"/>
      <c r="H28" s="332"/>
      <c r="I28" s="325"/>
    </row>
    <row r="29" spans="1:9">
      <c r="A29" s="30"/>
      <c r="B29" s="324"/>
      <c r="C29" s="325"/>
      <c r="D29" s="52"/>
      <c r="E29" s="324"/>
      <c r="F29" s="332"/>
      <c r="G29" s="332"/>
      <c r="H29" s="332"/>
      <c r="I29" s="325"/>
    </row>
    <row r="30" spans="1:9">
      <c r="A30" s="30"/>
      <c r="B30" s="324"/>
      <c r="C30" s="325"/>
      <c r="D30" s="52"/>
      <c r="E30" s="324"/>
      <c r="F30" s="332"/>
      <c r="G30" s="332"/>
      <c r="H30" s="332"/>
      <c r="I30" s="325"/>
    </row>
    <row r="31" spans="1:9">
      <c r="A31" s="30"/>
      <c r="B31" s="324"/>
      <c r="C31" s="325"/>
      <c r="D31" s="52"/>
      <c r="E31" s="324"/>
      <c r="F31" s="332"/>
      <c r="G31" s="332"/>
      <c r="H31" s="332"/>
      <c r="I31" s="325"/>
    </row>
    <row r="32" spans="1:9">
      <c r="A32" s="30"/>
      <c r="B32" s="324"/>
      <c r="C32" s="325"/>
      <c r="D32" s="52"/>
      <c r="E32" s="324"/>
      <c r="F32" s="332"/>
      <c r="G32" s="332"/>
      <c r="H32" s="332"/>
      <c r="I32" s="325"/>
    </row>
    <row r="33" spans="1:11">
      <c r="A33" s="30"/>
      <c r="B33" s="324"/>
      <c r="C33" s="325"/>
      <c r="D33" s="52"/>
      <c r="E33" s="324"/>
      <c r="F33" s="332"/>
      <c r="G33" s="332"/>
      <c r="H33" s="332"/>
      <c r="I33" s="325"/>
    </row>
    <row r="34" spans="1:11">
      <c r="A34" s="30"/>
      <c r="B34" s="324"/>
      <c r="C34" s="325"/>
      <c r="D34" s="52"/>
      <c r="E34" s="324"/>
      <c r="F34" s="332"/>
      <c r="G34" s="332"/>
      <c r="H34" s="332"/>
      <c r="I34" s="325"/>
    </row>
    <row r="36" spans="1:11">
      <c r="B36" s="335"/>
      <c r="C36" s="335"/>
    </row>
    <row r="37" spans="1:11" ht="18.5">
      <c r="B37" s="336" t="s">
        <v>69</v>
      </c>
      <c r="C37" s="336"/>
      <c r="D37" s="333" t="s">
        <v>82</v>
      </c>
      <c r="E37" s="333"/>
      <c r="F37" s="135" t="s">
        <v>22</v>
      </c>
      <c r="G37" s="65" t="s">
        <v>70</v>
      </c>
      <c r="H37" s="135"/>
      <c r="K37" s="115" t="s">
        <v>22</v>
      </c>
    </row>
    <row r="38" spans="1:11" ht="18.5">
      <c r="B38" s="71" t="s">
        <v>71</v>
      </c>
      <c r="C38" s="72"/>
      <c r="D38" s="66"/>
      <c r="E38" s="66"/>
      <c r="F38" s="118"/>
      <c r="G38" s="68"/>
      <c r="H38" s="136"/>
      <c r="K38" t="s">
        <v>203</v>
      </c>
    </row>
    <row r="39" spans="1:11" ht="18.5">
      <c r="B39" s="71" t="s">
        <v>73</v>
      </c>
      <c r="D39" s="66" t="s">
        <v>74</v>
      </c>
      <c r="E39" s="66"/>
      <c r="F39" s="135" t="s">
        <v>22</v>
      </c>
      <c r="G39" s="65" t="s">
        <v>72</v>
      </c>
      <c r="H39" s="135"/>
    </row>
    <row r="40" spans="1:11" ht="18.5">
      <c r="B40" s="71" t="s">
        <v>76</v>
      </c>
      <c r="C40" s="72"/>
      <c r="D40" s="66"/>
      <c r="E40" s="66"/>
      <c r="F40" s="118"/>
      <c r="G40" s="68"/>
      <c r="H40" s="136"/>
    </row>
    <row r="41" spans="1:11" ht="18.5">
      <c r="D41" s="66" t="s">
        <v>77</v>
      </c>
      <c r="E41" s="66"/>
      <c r="F41" s="135" t="s">
        <v>22</v>
      </c>
      <c r="G41" s="65" t="s">
        <v>75</v>
      </c>
      <c r="H41" s="135"/>
    </row>
    <row r="42" spans="1:11" ht="18.5">
      <c r="D42" s="66"/>
      <c r="E42" s="66"/>
      <c r="F42" s="118"/>
      <c r="G42" s="68"/>
      <c r="H42" s="136"/>
    </row>
    <row r="43" spans="1:11" ht="18.5">
      <c r="D43" s="66" t="s">
        <v>83</v>
      </c>
      <c r="E43" s="66"/>
      <c r="F43" s="135" t="s">
        <v>203</v>
      </c>
      <c r="G43" s="65" t="s">
        <v>85</v>
      </c>
      <c r="H43" s="135"/>
    </row>
    <row r="44" spans="1:11" ht="18.5">
      <c r="D44" s="66"/>
      <c r="E44" s="66"/>
      <c r="F44" s="118"/>
      <c r="G44" s="68"/>
      <c r="H44" s="136"/>
    </row>
    <row r="45" spans="1:11" ht="18.5">
      <c r="D45" s="66" t="s">
        <v>79</v>
      </c>
      <c r="E45" s="66"/>
      <c r="F45" s="135"/>
      <c r="G45" s="65" t="s">
        <v>78</v>
      </c>
      <c r="H45" s="135"/>
    </row>
    <row r="46" spans="1:11" ht="18.5">
      <c r="G46" s="68"/>
      <c r="H46" s="136"/>
    </row>
    <row r="47" spans="1:11" ht="18.5">
      <c r="G47" s="65" t="s">
        <v>80</v>
      </c>
      <c r="H47" s="135"/>
    </row>
    <row r="48" spans="1:11">
      <c r="G48" s="69" t="s">
        <v>81</v>
      </c>
      <c r="H48" s="69"/>
    </row>
    <row r="49" spans="1:9" ht="15.5">
      <c r="D49" s="70" t="s">
        <v>84</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86</v>
      </c>
    </row>
    <row r="57" spans="1:9">
      <c r="B57" s="334" t="s">
        <v>87</v>
      </c>
      <c r="C57" s="334"/>
      <c r="G57" s="334" t="s">
        <v>88</v>
      </c>
      <c r="H57" s="334"/>
      <c r="I57" s="334"/>
    </row>
    <row r="62" spans="1:9">
      <c r="A62" s="73"/>
      <c r="B62" s="73"/>
      <c r="C62" s="73"/>
      <c r="D62" s="73"/>
      <c r="E62" s="73"/>
      <c r="F62" s="73"/>
      <c r="G62" s="73"/>
      <c r="H62" s="73"/>
      <c r="I62" s="73"/>
    </row>
    <row r="63" spans="1:9">
      <c r="A63" s="39" t="s">
        <v>31</v>
      </c>
    </row>
    <row r="64" spans="1:9">
      <c r="A64" s="40" t="s">
        <v>32</v>
      </c>
    </row>
    <row r="66" spans="2:2">
      <c r="B66" s="74" t="s">
        <v>89</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G60"/>
  <sheetViews>
    <sheetView view="pageBreakPreview" topLeftCell="A7" zoomScale="60" zoomScaleNormal="70" workbookViewId="0">
      <selection activeCell="C27" sqref="C27"/>
    </sheetView>
  </sheetViews>
  <sheetFormatPr defaultColWidth="19" defaultRowHeight="14.5"/>
  <cols>
    <col min="1" max="1" width="8.1796875" customWidth="1"/>
    <col min="3" max="3" width="26.36328125" customWidth="1"/>
    <col min="4" max="4" width="8.1796875" customWidth="1"/>
    <col min="5" max="5" width="23.54296875" bestFit="1" customWidth="1"/>
    <col min="6" max="6" width="28" customWidth="1"/>
    <col min="7" max="7" width="22" customWidth="1"/>
  </cols>
  <sheetData>
    <row r="1" spans="1:7">
      <c r="A1" s="130" t="s">
        <v>211</v>
      </c>
    </row>
    <row r="7" spans="1:7" ht="23.5">
      <c r="F7" s="41" t="s">
        <v>36</v>
      </c>
    </row>
    <row r="8" spans="1:7" ht="21">
      <c r="A8" s="44" t="s">
        <v>90</v>
      </c>
      <c r="F8" s="42" t="s">
        <v>38</v>
      </c>
    </row>
    <row r="9" spans="1:7">
      <c r="A9" s="45"/>
      <c r="F9" s="43" t="s">
        <v>39</v>
      </c>
    </row>
    <row r="10" spans="1:7">
      <c r="A10" s="45"/>
      <c r="G10" s="43"/>
    </row>
    <row r="11" spans="1:7">
      <c r="A11" s="45" t="s">
        <v>41</v>
      </c>
      <c r="C11" t="str">
        <f>'Pre Order'!C11</f>
        <v>PT. TBU</v>
      </c>
      <c r="E11" s="47" t="s">
        <v>46</v>
      </c>
      <c r="F11" s="58"/>
      <c r="G11" s="48"/>
    </row>
    <row r="12" spans="1:7">
      <c r="A12" s="45" t="s">
        <v>42</v>
      </c>
      <c r="C12" t="str">
        <f>'Pre Order'!C12</f>
        <v>PT BEL</v>
      </c>
      <c r="E12" s="49" t="s">
        <v>47</v>
      </c>
      <c r="F12" s="185">
        <f>'Pre Order'!G12</f>
        <v>0</v>
      </c>
      <c r="G12" s="51"/>
    </row>
    <row r="13" spans="1:7">
      <c r="A13" s="45" t="s">
        <v>43</v>
      </c>
      <c r="E13" s="52" t="s">
        <v>1</v>
      </c>
      <c r="F13" s="52" t="s">
        <v>48</v>
      </c>
      <c r="G13" s="52" t="s">
        <v>49</v>
      </c>
    </row>
    <row r="14" spans="1:7">
      <c r="A14" s="45" t="s">
        <v>44</v>
      </c>
      <c r="E14" s="194">
        <f>'Pre Order'!E14</f>
        <v>45775</v>
      </c>
      <c r="F14" s="60"/>
      <c r="G14" s="60"/>
    </row>
    <row r="15" spans="1:7">
      <c r="A15" s="45" t="s">
        <v>45</v>
      </c>
      <c r="E15" s="59"/>
      <c r="F15" s="60"/>
      <c r="G15" s="60"/>
    </row>
    <row r="17" spans="1:7">
      <c r="A17" s="321" t="s">
        <v>50</v>
      </c>
      <c r="B17" s="322"/>
      <c r="C17" s="54" t="s">
        <v>53</v>
      </c>
      <c r="D17" s="328" t="s">
        <v>57</v>
      </c>
      <c r="E17" s="329"/>
      <c r="F17" s="330"/>
      <c r="G17" s="182" t="s">
        <v>59</v>
      </c>
    </row>
    <row r="18" spans="1:7">
      <c r="A18" s="326" t="str">
        <f>'Worksop Report'!C12</f>
        <v>DT2180</v>
      </c>
      <c r="B18" s="327"/>
      <c r="C18" s="55" t="str">
        <f>'Worksop Report'!C10</f>
        <v>W1T96423420674032</v>
      </c>
      <c r="D18" s="326"/>
      <c r="E18" s="331"/>
      <c r="F18" s="327"/>
      <c r="G18" s="192">
        <f>'Pre Order'!I18</f>
        <v>45775</v>
      </c>
    </row>
    <row r="19" spans="1:7">
      <c r="A19" s="321" t="s">
        <v>51</v>
      </c>
      <c r="B19" s="322"/>
      <c r="C19" s="54" t="s">
        <v>54</v>
      </c>
      <c r="D19" s="328" t="s">
        <v>58</v>
      </c>
      <c r="E19" s="329"/>
      <c r="F19" s="330"/>
      <c r="G19" s="54" t="s">
        <v>60</v>
      </c>
    </row>
    <row r="20" spans="1:7">
      <c r="A20" s="326" t="str">
        <f>'Worksop Report'!J11</f>
        <v>104H / 2654KM</v>
      </c>
      <c r="B20" s="327"/>
      <c r="C20" s="55" t="str">
        <f>'Worksop Report'!C11</f>
        <v>471922C0707788</v>
      </c>
      <c r="D20" s="61" t="s">
        <v>62</v>
      </c>
      <c r="E20" s="63" t="s">
        <v>63</v>
      </c>
      <c r="F20" s="62"/>
      <c r="G20" s="55" t="str">
        <f>'Worksop Report'!I122</f>
        <v>ANANDA IRFAN S</v>
      </c>
    </row>
    <row r="21" spans="1:7">
      <c r="A21" s="321" t="s">
        <v>52</v>
      </c>
      <c r="B21" s="322"/>
      <c r="C21" s="54" t="s">
        <v>55</v>
      </c>
      <c r="D21" s="328" t="s">
        <v>57</v>
      </c>
      <c r="E21" s="329"/>
      <c r="F21" s="330"/>
      <c r="G21" s="54" t="s">
        <v>61</v>
      </c>
    </row>
    <row r="22" spans="1:7">
      <c r="A22" s="326"/>
      <c r="B22" s="327"/>
      <c r="C22" s="55" t="s">
        <v>56</v>
      </c>
      <c r="D22" s="326"/>
      <c r="E22" s="331"/>
      <c r="F22" s="327"/>
      <c r="G22" s="55"/>
    </row>
    <row r="23" spans="1:7">
      <c r="A23" s="323" t="s">
        <v>64</v>
      </c>
      <c r="B23" s="323"/>
      <c r="C23" s="323"/>
      <c r="D23" s="323"/>
      <c r="E23" s="323"/>
      <c r="F23" s="323"/>
      <c r="G23" s="323"/>
    </row>
    <row r="24" spans="1:7" s="46" customFormat="1">
      <c r="A24" s="30" t="s">
        <v>65</v>
      </c>
      <c r="B24" s="306" t="s">
        <v>66</v>
      </c>
      <c r="C24" s="306"/>
      <c r="D24" s="30" t="s">
        <v>67</v>
      </c>
      <c r="E24" s="306" t="s">
        <v>68</v>
      </c>
      <c r="F24" s="306"/>
      <c r="G24" s="306"/>
    </row>
    <row r="25" spans="1:7" ht="14.5" customHeight="1"/>
    <row r="26" spans="1:7" ht="15" thickBot="1"/>
    <row r="27" spans="1:7" ht="15" thickBot="1">
      <c r="C27" s="146"/>
    </row>
    <row r="31" spans="1:7">
      <c r="A31" s="30"/>
      <c r="B31" s="337"/>
      <c r="C31" s="264"/>
      <c r="D31" s="52"/>
      <c r="E31" s="324"/>
      <c r="F31" s="332"/>
      <c r="G31" s="325"/>
    </row>
    <row r="32" spans="1:7">
      <c r="A32" s="30"/>
      <c r="B32" s="337"/>
      <c r="C32" s="264"/>
      <c r="D32" s="52"/>
      <c r="E32" s="324"/>
      <c r="F32" s="332"/>
      <c r="G32" s="325"/>
    </row>
    <row r="33" spans="1:7">
      <c r="A33" s="52"/>
      <c r="B33" s="324"/>
      <c r="C33" s="325"/>
      <c r="D33" s="52"/>
      <c r="E33" s="324"/>
      <c r="F33" s="332"/>
      <c r="G33" s="325"/>
    </row>
    <row r="34" spans="1:7">
      <c r="A34" s="52"/>
      <c r="B34" s="324"/>
      <c r="C34" s="325"/>
      <c r="D34" s="52"/>
      <c r="E34" s="324"/>
      <c r="F34" s="332"/>
      <c r="G34" s="325"/>
    </row>
    <row r="35" spans="1:7">
      <c r="A35" s="52"/>
      <c r="B35" s="324"/>
      <c r="C35" s="325"/>
      <c r="D35" s="52"/>
      <c r="E35" s="324"/>
      <c r="F35" s="332"/>
      <c r="G35" s="325"/>
    </row>
    <row r="36" spans="1:7">
      <c r="A36" s="52"/>
      <c r="B36" s="324"/>
      <c r="C36" s="325"/>
      <c r="D36" s="52"/>
      <c r="E36" s="324"/>
      <c r="F36" s="332"/>
      <c r="G36" s="325"/>
    </row>
    <row r="37" spans="1:7">
      <c r="A37" s="52"/>
      <c r="B37" s="324"/>
      <c r="C37" s="325"/>
      <c r="D37" s="52"/>
      <c r="E37" s="324"/>
      <c r="F37" s="332"/>
      <c r="G37" s="325"/>
    </row>
    <row r="38" spans="1:7">
      <c r="A38" s="52"/>
      <c r="B38" s="324"/>
      <c r="C38" s="325"/>
      <c r="D38" s="52"/>
      <c r="E38" s="324"/>
      <c r="F38" s="332"/>
      <c r="G38" s="325"/>
    </row>
    <row r="39" spans="1:7">
      <c r="A39" s="52"/>
      <c r="B39" s="324"/>
      <c r="C39" s="325"/>
      <c r="D39" s="52"/>
      <c r="E39" s="324"/>
      <c r="F39" s="332"/>
      <c r="G39" s="325"/>
    </row>
    <row r="40" spans="1:7">
      <c r="A40" s="52"/>
      <c r="B40" s="324"/>
      <c r="C40" s="325"/>
      <c r="D40" s="52"/>
      <c r="E40" s="324"/>
      <c r="F40" s="332"/>
      <c r="G40" s="325"/>
    </row>
    <row r="41" spans="1:7">
      <c r="A41" s="52"/>
      <c r="B41" s="324"/>
      <c r="C41" s="325"/>
      <c r="D41" s="52"/>
      <c r="E41" s="324"/>
      <c r="F41" s="332"/>
      <c r="G41" s="325"/>
    </row>
    <row r="42" spans="1:7">
      <c r="A42" s="338" t="s">
        <v>91</v>
      </c>
      <c r="B42" s="338"/>
      <c r="C42" s="338"/>
      <c r="D42" s="338"/>
      <c r="E42" s="338" t="s">
        <v>92</v>
      </c>
      <c r="F42" s="339"/>
      <c r="G42" s="339"/>
    </row>
    <row r="43" spans="1:7">
      <c r="A43" s="338"/>
      <c r="B43" s="338"/>
      <c r="C43" s="338"/>
      <c r="D43" s="338"/>
      <c r="E43" s="339"/>
      <c r="F43" s="339"/>
      <c r="G43" s="339"/>
    </row>
    <row r="44" spans="1:7">
      <c r="A44" s="338"/>
      <c r="B44" s="338"/>
      <c r="C44" s="338"/>
      <c r="D44" s="338"/>
      <c r="E44" s="339"/>
      <c r="F44" s="339"/>
      <c r="G44" s="339"/>
    </row>
    <row r="45" spans="1:7">
      <c r="A45" s="338"/>
      <c r="B45" s="338"/>
      <c r="C45" s="338"/>
      <c r="D45" s="338"/>
      <c r="E45" s="339"/>
      <c r="F45" s="339"/>
      <c r="G45" s="339"/>
    </row>
    <row r="46" spans="1:7">
      <c r="A46" s="338"/>
      <c r="B46" s="338"/>
      <c r="C46" s="338"/>
      <c r="D46" s="338"/>
      <c r="E46" s="339"/>
      <c r="F46" s="339"/>
      <c r="G46" s="339"/>
    </row>
    <row r="47" spans="1:7">
      <c r="A47" s="338"/>
      <c r="B47" s="338"/>
      <c r="C47" s="338"/>
      <c r="D47" s="338"/>
      <c r="E47" s="339"/>
      <c r="F47" s="339"/>
      <c r="G47" s="339"/>
    </row>
    <row r="48" spans="1:7">
      <c r="A48" s="338"/>
      <c r="B48" s="338"/>
      <c r="C48" s="338"/>
      <c r="D48" s="338"/>
      <c r="E48" s="339"/>
      <c r="F48" s="339"/>
      <c r="G48" s="339"/>
    </row>
    <row r="49" spans="1:7" ht="46.5" customHeight="1">
      <c r="A49" s="338"/>
      <c r="B49" s="338"/>
      <c r="C49" s="338"/>
      <c r="D49" s="338"/>
      <c r="E49" s="339"/>
      <c r="F49" s="339"/>
      <c r="G49" s="339"/>
    </row>
    <row r="51" spans="1:7">
      <c r="B51" s="334" t="s">
        <v>87</v>
      </c>
      <c r="C51" s="334"/>
      <c r="F51" s="334" t="s">
        <v>88</v>
      </c>
      <c r="G51" s="334"/>
    </row>
    <row r="56" spans="1:7">
      <c r="A56" s="73"/>
      <c r="B56" s="73"/>
      <c r="C56" s="73"/>
      <c r="D56" s="73"/>
      <c r="E56" s="73"/>
      <c r="F56" s="73"/>
      <c r="G56" s="73"/>
    </row>
    <row r="57" spans="1:7">
      <c r="A57" s="39" t="s">
        <v>31</v>
      </c>
    </row>
    <row r="58" spans="1:7">
      <c r="A58" s="40" t="s">
        <v>32</v>
      </c>
    </row>
    <row r="60" spans="1:7">
      <c r="B60" s="74" t="s">
        <v>89</v>
      </c>
    </row>
  </sheetData>
  <mergeCells count="40">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41:C41"/>
    <mergeCell ref="E32:G32"/>
    <mergeCell ref="B40:C40"/>
    <mergeCell ref="E40:G40"/>
    <mergeCell ref="B33:C33"/>
    <mergeCell ref="E33:G33"/>
    <mergeCell ref="B34:C34"/>
    <mergeCell ref="E34:G34"/>
    <mergeCell ref="B32:C32"/>
    <mergeCell ref="E31:G31"/>
    <mergeCell ref="B24:C24"/>
    <mergeCell ref="E24:G24"/>
    <mergeCell ref="B31:C31"/>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I16"/>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211</v>
      </c>
    </row>
    <row r="5" spans="1:11">
      <c r="J5" s="42" t="s">
        <v>38</v>
      </c>
    </row>
    <row r="6" spans="1:11">
      <c r="A6" s="75" t="s">
        <v>93</v>
      </c>
      <c r="J6" s="43" t="s">
        <v>39</v>
      </c>
    </row>
    <row r="7" spans="1:11">
      <c r="C7" s="341" t="s">
        <v>104</v>
      </c>
      <c r="D7" s="342"/>
      <c r="E7" s="342"/>
      <c r="F7" s="342"/>
      <c r="G7" s="342"/>
      <c r="H7" s="77"/>
      <c r="I7" s="77"/>
    </row>
    <row r="8" spans="1:11">
      <c r="A8" s="340" t="s">
        <v>94</v>
      </c>
      <c r="B8" s="340"/>
      <c r="C8" s="340" t="s">
        <v>105</v>
      </c>
      <c r="D8" s="340"/>
      <c r="E8" s="340"/>
      <c r="F8" s="340"/>
      <c r="G8" s="340" t="s">
        <v>106</v>
      </c>
      <c r="H8" s="340"/>
      <c r="I8" s="340"/>
      <c r="J8" s="340" t="s">
        <v>107</v>
      </c>
      <c r="K8" s="340"/>
    </row>
    <row r="9" spans="1:11">
      <c r="A9" s="31"/>
      <c r="B9" s="79"/>
      <c r="C9" s="103" t="s">
        <v>113</v>
      </c>
      <c r="D9" s="346" t="str">
        <f>'Worksop Report'!H9</f>
        <v>PT. TBU</v>
      </c>
      <c r="E9" s="346"/>
      <c r="F9" s="347"/>
      <c r="G9" s="103" t="s">
        <v>117</v>
      </c>
      <c r="H9" s="346" t="str">
        <f>'Worksop Report'!H11</f>
        <v>AROCS 4845</v>
      </c>
      <c r="I9" s="347"/>
      <c r="J9" s="103" t="s">
        <v>108</v>
      </c>
      <c r="K9" s="186">
        <v>310000015354</v>
      </c>
    </row>
    <row r="10" spans="1:11">
      <c r="A10" s="29"/>
      <c r="B10" s="80"/>
      <c r="C10" s="104" t="s">
        <v>115</v>
      </c>
      <c r="D10" s="343" t="str">
        <f>'Worksop Report'!J9</f>
        <v>PT BEL</v>
      </c>
      <c r="E10" s="343"/>
      <c r="F10" s="344"/>
      <c r="G10" s="104" t="s">
        <v>118</v>
      </c>
      <c r="H10" s="343" t="str">
        <f>'Worksop Report'!C10</f>
        <v>W1T96423420674032</v>
      </c>
      <c r="I10" s="344"/>
      <c r="J10" s="104" t="s">
        <v>109</v>
      </c>
      <c r="K10" s="80"/>
    </row>
    <row r="11" spans="1:11">
      <c r="A11" s="29"/>
      <c r="B11" s="80"/>
      <c r="C11" s="104"/>
      <c r="D11" s="105"/>
      <c r="E11" s="105"/>
      <c r="F11" s="106"/>
      <c r="G11" s="104" t="s">
        <v>119</v>
      </c>
      <c r="H11" s="343" t="str">
        <f>'Worksop Report'!C11</f>
        <v>471922C0707788</v>
      </c>
      <c r="I11" s="344"/>
      <c r="J11" s="104" t="s">
        <v>110</v>
      </c>
      <c r="K11" s="80"/>
    </row>
    <row r="12" spans="1:11" ht="36">
      <c r="A12" s="29"/>
      <c r="B12" s="80"/>
      <c r="C12" s="107" t="s">
        <v>114</v>
      </c>
      <c r="D12" s="144" t="str">
        <f>'Worksop Report'!C12</f>
        <v>DT2180</v>
      </c>
      <c r="E12" s="105"/>
      <c r="F12" s="106"/>
      <c r="G12" s="108" t="s">
        <v>120</v>
      </c>
      <c r="H12" s="348">
        <f>'Worksop Report'!J10</f>
        <v>0</v>
      </c>
      <c r="I12" s="349"/>
      <c r="J12" s="109" t="s">
        <v>111</v>
      </c>
      <c r="K12" s="80">
        <f>'Worksop Report'!C8</f>
        <v>45775</v>
      </c>
    </row>
    <row r="13" spans="1:11">
      <c r="A13" s="33"/>
      <c r="B13" s="62"/>
      <c r="C13" s="110"/>
      <c r="D13" s="111"/>
      <c r="E13" s="111"/>
      <c r="F13" s="112"/>
      <c r="G13" s="110"/>
      <c r="H13" s="111"/>
      <c r="I13" s="112"/>
      <c r="J13" s="110" t="s">
        <v>112</v>
      </c>
      <c r="K13" s="62"/>
    </row>
    <row r="15" spans="1:11" s="76" customFormat="1" ht="29">
      <c r="A15" s="85" t="s">
        <v>95</v>
      </c>
      <c r="B15" s="85" t="s">
        <v>96</v>
      </c>
      <c r="C15" s="85" t="s">
        <v>97</v>
      </c>
      <c r="D15" s="85" t="s">
        <v>98</v>
      </c>
      <c r="E15" s="85" t="s">
        <v>99</v>
      </c>
      <c r="F15" s="85" t="s">
        <v>100</v>
      </c>
      <c r="G15" s="345" t="s">
        <v>101</v>
      </c>
      <c r="H15" s="345"/>
      <c r="I15" s="345"/>
      <c r="J15" s="85" t="s">
        <v>102</v>
      </c>
      <c r="K15" s="85" t="s">
        <v>103</v>
      </c>
    </row>
    <row r="16" spans="1:11">
      <c r="A16" s="30">
        <v>1</v>
      </c>
      <c r="B16" t="s">
        <v>260</v>
      </c>
      <c r="C16" s="52"/>
      <c r="D16" s="52"/>
      <c r="E16" s="52"/>
      <c r="F16" s="172">
        <v>1</v>
      </c>
      <c r="G16" s="350" t="s">
        <v>261</v>
      </c>
      <c r="H16" s="350"/>
      <c r="I16" s="351"/>
      <c r="J16" s="52"/>
      <c r="K16" s="52"/>
    </row>
    <row r="17" spans="1:16">
      <c r="A17" s="30">
        <v>2</v>
      </c>
      <c r="C17" s="52"/>
      <c r="D17" s="52"/>
      <c r="E17" s="52"/>
      <c r="F17" s="172"/>
      <c r="H17" s="160"/>
      <c r="I17" s="160"/>
      <c r="J17" s="52"/>
      <c r="K17" s="52"/>
      <c r="P17" t="s">
        <v>216</v>
      </c>
    </row>
    <row r="18" spans="1:16">
      <c r="A18" s="30">
        <v>3</v>
      </c>
      <c r="B18" s="30"/>
      <c r="C18" s="52"/>
      <c r="D18" s="52"/>
      <c r="E18" s="52"/>
      <c r="F18" s="172"/>
      <c r="G18" s="30"/>
      <c r="H18" s="160"/>
      <c r="I18" s="160"/>
      <c r="J18" s="52"/>
      <c r="K18" s="52"/>
    </row>
    <row r="19" spans="1:16">
      <c r="A19" s="30">
        <v>4</v>
      </c>
      <c r="B19" s="160"/>
      <c r="C19" s="52"/>
      <c r="D19" s="52"/>
      <c r="E19" s="52"/>
      <c r="F19" s="172"/>
      <c r="G19" s="160"/>
      <c r="H19" s="160"/>
      <c r="I19" s="160"/>
      <c r="J19" s="52"/>
      <c r="K19" s="52"/>
    </row>
    <row r="20" spans="1:16">
      <c r="A20" s="30">
        <v>5</v>
      </c>
      <c r="B20" s="160"/>
      <c r="C20" s="52"/>
      <c r="D20" s="52"/>
      <c r="E20" s="52"/>
      <c r="F20" s="172"/>
      <c r="G20" s="160"/>
      <c r="H20" s="160"/>
      <c r="I20" s="160"/>
      <c r="J20" s="52"/>
      <c r="K20" s="52"/>
    </row>
    <row r="21" spans="1:16">
      <c r="A21" s="30">
        <v>6</v>
      </c>
      <c r="B21" s="160"/>
      <c r="C21" s="52"/>
      <c r="D21" s="52"/>
      <c r="E21" s="52"/>
      <c r="F21" s="172"/>
      <c r="G21" s="160"/>
      <c r="H21" s="160"/>
      <c r="I21" s="160"/>
      <c r="J21" s="52"/>
      <c r="K21" s="52"/>
    </row>
    <row r="22" spans="1:16">
      <c r="A22" s="30">
        <v>7</v>
      </c>
      <c r="B22" s="160"/>
      <c r="C22" s="52"/>
      <c r="D22" s="52"/>
      <c r="E22" s="52"/>
      <c r="F22" s="172"/>
      <c r="G22" s="160"/>
      <c r="H22" s="160"/>
      <c r="I22" s="160"/>
      <c r="J22" s="52"/>
      <c r="K22" s="52"/>
    </row>
    <row r="23" spans="1:16">
      <c r="A23" s="30">
        <v>8</v>
      </c>
      <c r="B23" s="160"/>
      <c r="C23" s="52"/>
      <c r="D23" s="52"/>
      <c r="E23" s="52"/>
      <c r="F23" s="172"/>
      <c r="G23" s="160"/>
      <c r="H23" s="160"/>
      <c r="I23" s="160"/>
      <c r="J23" s="52"/>
      <c r="K23" s="52"/>
    </row>
    <row r="24" spans="1:16">
      <c r="A24" s="30">
        <v>9</v>
      </c>
      <c r="B24" s="52"/>
      <c r="C24" s="52"/>
      <c r="D24" s="52"/>
      <c r="E24" s="52"/>
      <c r="F24" s="30"/>
      <c r="G24" s="306"/>
      <c r="H24" s="306"/>
      <c r="I24" s="306"/>
      <c r="J24" s="52"/>
      <c r="K24" s="52"/>
    </row>
    <row r="25" spans="1:16">
      <c r="A25" s="30">
        <v>10</v>
      </c>
      <c r="B25" s="52"/>
      <c r="C25" s="52"/>
      <c r="D25" s="52"/>
      <c r="E25" s="52"/>
      <c r="F25" s="30"/>
      <c r="G25" s="306"/>
      <c r="H25" s="306"/>
      <c r="I25" s="306"/>
      <c r="J25" s="52"/>
      <c r="K25" s="52"/>
    </row>
    <row r="26" spans="1:16">
      <c r="A26" s="30">
        <v>11</v>
      </c>
      <c r="B26" s="52"/>
      <c r="C26" s="52"/>
      <c r="D26" s="52"/>
      <c r="E26" s="52"/>
      <c r="F26" s="30"/>
      <c r="G26" s="306"/>
      <c r="H26" s="306"/>
      <c r="I26" s="306"/>
      <c r="J26" s="52"/>
      <c r="K26" s="52"/>
    </row>
    <row r="27" spans="1:16">
      <c r="A27" s="30">
        <v>12</v>
      </c>
      <c r="B27" s="52"/>
      <c r="C27" s="52"/>
      <c r="D27" s="52"/>
      <c r="E27" s="52"/>
      <c r="F27" s="30"/>
      <c r="G27" s="306"/>
      <c r="H27" s="306"/>
      <c r="I27" s="306"/>
      <c r="J27" s="52"/>
      <c r="K27" s="52"/>
    </row>
    <row r="28" spans="1:16">
      <c r="A28" s="30">
        <v>13</v>
      </c>
      <c r="B28" s="52"/>
      <c r="C28" s="52"/>
      <c r="D28" s="52"/>
      <c r="E28" s="52"/>
      <c r="F28" s="30"/>
      <c r="G28" s="306"/>
      <c r="H28" s="306"/>
      <c r="I28" s="306"/>
      <c r="J28" s="52"/>
      <c r="K28" s="52"/>
    </row>
    <row r="29" spans="1:16">
      <c r="A29" s="30">
        <v>14</v>
      </c>
      <c r="B29" s="52"/>
      <c r="C29" s="52"/>
      <c r="D29" s="52"/>
      <c r="E29" s="52"/>
      <c r="F29" s="30"/>
      <c r="G29" s="306"/>
      <c r="H29" s="306"/>
      <c r="I29" s="306"/>
      <c r="J29" s="52"/>
      <c r="K29" s="52"/>
    </row>
    <row r="30" spans="1:16" s="46" customFormat="1">
      <c r="A30" s="252"/>
      <c r="B30" s="253"/>
      <c r="C30" s="253"/>
      <c r="D30" s="253"/>
      <c r="E30" s="253"/>
      <c r="F30" s="253"/>
      <c r="G30" s="253"/>
      <c r="H30" s="253"/>
      <c r="I30" s="31" t="s">
        <v>121</v>
      </c>
      <c r="J30" s="84" t="s">
        <v>122</v>
      </c>
      <c r="K30" s="32" t="s">
        <v>123</v>
      </c>
    </row>
    <row r="31" spans="1:16">
      <c r="A31" s="255"/>
      <c r="B31" s="239"/>
      <c r="C31" s="239"/>
      <c r="D31" s="239"/>
      <c r="E31" s="239"/>
      <c r="F31" s="239"/>
      <c r="G31" s="239"/>
      <c r="H31" s="239"/>
      <c r="I31" s="81"/>
      <c r="J31" s="83"/>
      <c r="K31" s="80"/>
    </row>
    <row r="32" spans="1:16">
      <c r="A32" s="255"/>
      <c r="B32" s="239"/>
      <c r="C32" s="239"/>
      <c r="D32" s="239"/>
      <c r="E32" s="239"/>
      <c r="F32" s="239"/>
      <c r="G32" s="239"/>
      <c r="H32" s="239"/>
      <c r="I32" s="81"/>
      <c r="J32" s="83"/>
      <c r="K32" s="80"/>
    </row>
    <row r="33" spans="1:11">
      <c r="A33" s="257"/>
      <c r="B33" s="258"/>
      <c r="C33" s="258"/>
      <c r="D33" s="258"/>
      <c r="E33" s="258"/>
      <c r="F33" s="258"/>
      <c r="G33" s="258"/>
      <c r="H33" s="258"/>
      <c r="I33" s="61"/>
      <c r="J33" s="113" t="str">
        <f>'Worksop Report'!I122</f>
        <v>ANANDA IRFAN S</v>
      </c>
      <c r="K33" s="62"/>
    </row>
    <row r="35" spans="1:11">
      <c r="B35" s="86" t="s">
        <v>31</v>
      </c>
    </row>
    <row r="36" spans="1:11">
      <c r="B36" s="86" t="s">
        <v>32</v>
      </c>
    </row>
  </sheetData>
  <mergeCells count="20">
    <mergeCell ref="G16:I16"/>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9" sqref="I9"/>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211</v>
      </c>
    </row>
    <row r="6" spans="1:15" ht="15.5">
      <c r="D6" s="100" t="s">
        <v>201</v>
      </c>
      <c r="I6" s="87" t="s">
        <v>36</v>
      </c>
      <c r="J6" s="128"/>
    </row>
    <row r="7" spans="1:15" ht="19.5" customHeight="1">
      <c r="D7" s="101" t="s">
        <v>202</v>
      </c>
      <c r="H7" s="66"/>
      <c r="I7" s="88" t="s">
        <v>37</v>
      </c>
      <c r="J7" s="129"/>
    </row>
    <row r="8" spans="1:15">
      <c r="A8" t="s">
        <v>145</v>
      </c>
    </row>
    <row r="10" spans="1:15">
      <c r="C10" s="49" t="s">
        <v>146</v>
      </c>
      <c r="D10" s="89" t="str">
        <f>'Worksop Report'!H9</f>
        <v>PT. TBU</v>
      </c>
      <c r="G10" s="49" t="s">
        <v>148</v>
      </c>
      <c r="H10" s="89"/>
      <c r="K10" s="365" t="s">
        <v>150</v>
      </c>
      <c r="L10" s="366"/>
    </row>
    <row r="11" spans="1:15">
      <c r="C11" s="49" t="s">
        <v>147</v>
      </c>
      <c r="D11" s="89"/>
      <c r="G11" s="49" t="s">
        <v>149</v>
      </c>
      <c r="H11" s="89"/>
      <c r="K11" s="49" t="s">
        <v>151</v>
      </c>
      <c r="L11" s="89" t="str">
        <f>'Worksop Report'!I122</f>
        <v>ANANDA IRFAN S</v>
      </c>
    </row>
    <row r="12" spans="1:15">
      <c r="K12" s="49" t="s">
        <v>152</v>
      </c>
      <c r="L12" s="195">
        <v>45686</v>
      </c>
    </row>
    <row r="14" spans="1:15">
      <c r="C14" s="352" t="s">
        <v>153</v>
      </c>
      <c r="D14" s="353"/>
      <c r="G14" s="361" t="s">
        <v>170</v>
      </c>
      <c r="H14" s="361"/>
      <c r="K14" s="358" t="s">
        <v>181</v>
      </c>
      <c r="L14" s="358"/>
    </row>
    <row r="15" spans="1:15" ht="18.5" customHeight="1">
      <c r="B15" s="138" t="s">
        <v>22</v>
      </c>
      <c r="C15" s="354" t="s">
        <v>154</v>
      </c>
      <c r="D15" s="355"/>
      <c r="F15" s="138" t="s">
        <v>22</v>
      </c>
      <c r="G15" s="356" t="s">
        <v>171</v>
      </c>
      <c r="H15" s="356"/>
      <c r="J15" s="138" t="s">
        <v>22</v>
      </c>
      <c r="K15" s="356" t="s">
        <v>182</v>
      </c>
      <c r="L15" s="356"/>
      <c r="O15" s="116" t="s">
        <v>22</v>
      </c>
    </row>
    <row r="16" spans="1:15" ht="20" customHeight="1">
      <c r="B16" s="138" t="s">
        <v>22</v>
      </c>
      <c r="C16" s="359" t="s">
        <v>155</v>
      </c>
      <c r="D16" s="360"/>
      <c r="F16" s="138" t="s">
        <v>22</v>
      </c>
      <c r="G16" s="357" t="s">
        <v>164</v>
      </c>
      <c r="H16" s="357"/>
      <c r="J16" s="138" t="s">
        <v>22</v>
      </c>
      <c r="K16" s="357" t="s">
        <v>183</v>
      </c>
      <c r="L16" s="357"/>
      <c r="O16" s="117" t="s">
        <v>203</v>
      </c>
    </row>
    <row r="17" spans="2:12" ht="18" customHeight="1">
      <c r="B17" s="138" t="s">
        <v>22</v>
      </c>
      <c r="C17" s="354" t="s">
        <v>156</v>
      </c>
      <c r="D17" s="355"/>
      <c r="F17" s="138" t="s">
        <v>22</v>
      </c>
      <c r="G17" s="356" t="s">
        <v>172</v>
      </c>
      <c r="H17" s="356"/>
      <c r="J17" s="138" t="s">
        <v>22</v>
      </c>
      <c r="K17" s="367" t="s">
        <v>184</v>
      </c>
      <c r="L17" s="367"/>
    </row>
    <row r="18" spans="2:12" ht="18" customHeight="1">
      <c r="B18" s="138" t="s">
        <v>22</v>
      </c>
      <c r="C18" s="359" t="s">
        <v>157</v>
      </c>
      <c r="D18" s="360"/>
      <c r="F18" s="138" t="s">
        <v>22</v>
      </c>
      <c r="G18" s="357" t="s">
        <v>155</v>
      </c>
      <c r="H18" s="357"/>
      <c r="J18" s="138" t="s">
        <v>22</v>
      </c>
      <c r="K18" s="357" t="s">
        <v>185</v>
      </c>
      <c r="L18" s="357"/>
    </row>
    <row r="19" spans="2:12" ht="18" customHeight="1">
      <c r="B19" s="138" t="s">
        <v>22</v>
      </c>
      <c r="C19" s="354" t="s">
        <v>158</v>
      </c>
      <c r="D19" s="355"/>
      <c r="F19" s="138" t="s">
        <v>22</v>
      </c>
      <c r="G19" s="356" t="s">
        <v>173</v>
      </c>
      <c r="H19" s="356"/>
      <c r="J19" s="138" t="s">
        <v>22</v>
      </c>
      <c r="K19" s="356" t="s">
        <v>185</v>
      </c>
      <c r="L19" s="356"/>
    </row>
    <row r="20" spans="2:12" ht="18" customHeight="1">
      <c r="B20" s="138" t="s">
        <v>22</v>
      </c>
      <c r="C20" s="359" t="s">
        <v>159</v>
      </c>
      <c r="D20" s="360"/>
      <c r="F20" s="138" t="s">
        <v>22</v>
      </c>
      <c r="G20" s="357" t="s">
        <v>174</v>
      </c>
      <c r="H20" s="357"/>
      <c r="J20" s="138" t="s">
        <v>22</v>
      </c>
      <c r="K20" s="357" t="s">
        <v>185</v>
      </c>
      <c r="L20" s="357"/>
    </row>
    <row r="21" spans="2:12" ht="18" customHeight="1">
      <c r="B21" s="138" t="s">
        <v>22</v>
      </c>
      <c r="C21" s="354" t="s">
        <v>160</v>
      </c>
      <c r="D21" s="355"/>
      <c r="F21" s="138" t="s">
        <v>22</v>
      </c>
      <c r="G21" s="356" t="s">
        <v>175</v>
      </c>
      <c r="H21" s="356"/>
      <c r="J21" s="138" t="s">
        <v>22</v>
      </c>
      <c r="K21" s="356" t="s">
        <v>185</v>
      </c>
      <c r="L21" s="356"/>
    </row>
    <row r="22" spans="2:12" ht="27.5" customHeight="1">
      <c r="B22" s="138" t="s">
        <v>22</v>
      </c>
      <c r="C22" s="359" t="s">
        <v>161</v>
      </c>
      <c r="D22" s="360"/>
      <c r="F22" s="138" t="s">
        <v>22</v>
      </c>
      <c r="G22" s="357" t="s">
        <v>176</v>
      </c>
      <c r="H22" s="357"/>
      <c r="J22" s="138" t="s">
        <v>22</v>
      </c>
      <c r="K22" s="357" t="s">
        <v>185</v>
      </c>
      <c r="L22" s="357"/>
    </row>
    <row r="23" spans="2:12" ht="18.5" customHeight="1">
      <c r="B23" s="120"/>
      <c r="F23" s="138" t="s">
        <v>22</v>
      </c>
      <c r="G23" s="356" t="s">
        <v>177</v>
      </c>
      <c r="H23" s="356"/>
      <c r="K23" s="356" t="s">
        <v>185</v>
      </c>
      <c r="L23" s="356"/>
    </row>
    <row r="24" spans="2:12" ht="21">
      <c r="B24" s="120"/>
      <c r="C24" s="358" t="s">
        <v>162</v>
      </c>
      <c r="D24" s="358"/>
      <c r="F24" s="119"/>
      <c r="G24" s="358" t="s">
        <v>178</v>
      </c>
      <c r="H24" s="358"/>
      <c r="K24" s="358" t="s">
        <v>186</v>
      </c>
      <c r="L24" s="358"/>
    </row>
    <row r="25" spans="2:12" ht="18.5" customHeight="1">
      <c r="B25" s="138" t="s">
        <v>22</v>
      </c>
      <c r="C25" s="356" t="s">
        <v>163</v>
      </c>
      <c r="D25" s="356"/>
      <c r="F25" s="138" t="s">
        <v>22</v>
      </c>
      <c r="G25" s="356" t="s">
        <v>179</v>
      </c>
      <c r="H25" s="356"/>
      <c r="J25" s="138" t="s">
        <v>22</v>
      </c>
      <c r="K25" s="356" t="s">
        <v>187</v>
      </c>
      <c r="L25" s="356"/>
    </row>
    <row r="26" spans="2:12" ht="18.5" customHeight="1">
      <c r="B26" s="138" t="s">
        <v>22</v>
      </c>
      <c r="C26" s="357" t="s">
        <v>164</v>
      </c>
      <c r="D26" s="357"/>
      <c r="F26" s="138" t="s">
        <v>22</v>
      </c>
      <c r="G26" s="357" t="s">
        <v>180</v>
      </c>
      <c r="H26" s="357"/>
      <c r="J26" s="138" t="s">
        <v>22</v>
      </c>
      <c r="K26" s="357" t="s">
        <v>188</v>
      </c>
      <c r="L26" s="357"/>
    </row>
    <row r="27" spans="2:12" ht="18.5">
      <c r="B27" s="138" t="s">
        <v>22</v>
      </c>
      <c r="C27" s="356" t="s">
        <v>165</v>
      </c>
      <c r="D27" s="356"/>
      <c r="J27" s="138" t="s">
        <v>22</v>
      </c>
      <c r="K27" s="356" t="s">
        <v>189</v>
      </c>
      <c r="L27" s="356"/>
    </row>
    <row r="28" spans="2:12" ht="18.5" customHeight="1">
      <c r="B28" s="138" t="s">
        <v>22</v>
      </c>
      <c r="C28" s="357" t="s">
        <v>166</v>
      </c>
      <c r="D28" s="357"/>
      <c r="J28" s="138" t="s">
        <v>22</v>
      </c>
      <c r="K28" s="357" t="s">
        <v>190</v>
      </c>
      <c r="L28" s="357"/>
    </row>
    <row r="29" spans="2:12" ht="18.5">
      <c r="B29" s="138" t="s">
        <v>22</v>
      </c>
      <c r="C29" s="356" t="s">
        <v>167</v>
      </c>
      <c r="D29" s="356"/>
      <c r="J29" s="138" t="s">
        <v>22</v>
      </c>
      <c r="K29" s="356"/>
      <c r="L29" s="356"/>
    </row>
    <row r="30" spans="2:12" ht="18.5">
      <c r="B30" s="138" t="s">
        <v>22</v>
      </c>
      <c r="C30" s="357" t="s">
        <v>168</v>
      </c>
      <c r="D30" s="357"/>
      <c r="J30" s="138" t="s">
        <v>22</v>
      </c>
      <c r="K30" s="362"/>
      <c r="L30" s="362"/>
    </row>
    <row r="31" spans="2:12" ht="18.5">
      <c r="B31" s="138" t="s">
        <v>22</v>
      </c>
      <c r="C31" s="356" t="s">
        <v>169</v>
      </c>
      <c r="D31" s="356"/>
      <c r="J31" s="138" t="s">
        <v>22</v>
      </c>
      <c r="K31" s="356"/>
      <c r="L31" s="356"/>
    </row>
    <row r="32" spans="2:12" ht="18.5">
      <c r="J32" s="138" t="s">
        <v>22</v>
      </c>
    </row>
    <row r="33" spans="2:11">
      <c r="B33" s="121" t="s">
        <v>191</v>
      </c>
    </row>
    <row r="34" spans="2:11" ht="18.5">
      <c r="B34" s="122" t="s">
        <v>200</v>
      </c>
      <c r="C34" s="137"/>
      <c r="D34" s="78" t="s">
        <v>95</v>
      </c>
      <c r="E34" s="137"/>
      <c r="F34" s="57"/>
      <c r="J34" s="363" t="s">
        <v>198</v>
      </c>
      <c r="K34" s="363"/>
    </row>
    <row r="35" spans="2:11">
      <c r="B35" s="123" t="s">
        <v>192</v>
      </c>
      <c r="C35" s="64"/>
      <c r="D35" s="64"/>
      <c r="E35" s="64"/>
      <c r="F35" s="51"/>
      <c r="G35" s="54"/>
      <c r="H35" s="54"/>
      <c r="I35" s="81"/>
    </row>
    <row r="36" spans="2:11">
      <c r="B36" s="124" t="s">
        <v>193</v>
      </c>
      <c r="C36" s="82"/>
      <c r="D36" s="82"/>
      <c r="E36" s="82"/>
      <c r="F36" s="32"/>
      <c r="G36" s="83"/>
      <c r="H36" s="83"/>
    </row>
    <row r="37" spans="2:11">
      <c r="B37" s="125" t="s">
        <v>194</v>
      </c>
      <c r="C37" s="73"/>
      <c r="D37" s="73"/>
      <c r="E37" s="73"/>
      <c r="F37" s="34"/>
      <c r="G37" s="83"/>
      <c r="H37" s="83"/>
    </row>
    <row r="38" spans="2:11">
      <c r="B38" s="123" t="s">
        <v>195</v>
      </c>
      <c r="C38" s="64"/>
      <c r="D38" s="64"/>
      <c r="E38" s="64"/>
      <c r="F38" s="51"/>
      <c r="G38" s="99" t="s">
        <v>196</v>
      </c>
      <c r="H38" s="99" t="s">
        <v>197</v>
      </c>
      <c r="I38" s="102"/>
      <c r="J38" s="364" t="s">
        <v>199</v>
      </c>
      <c r="K38" s="364"/>
    </row>
    <row r="40" spans="2:11">
      <c r="B40" s="126" t="s">
        <v>31</v>
      </c>
    </row>
    <row r="41" spans="2:11">
      <c r="B41" s="127" t="s">
        <v>32</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Menu</vt:lpstr>
      <vt:lpstr>Time Sheet</vt:lpstr>
      <vt:lpstr>Worksop Report</vt:lpstr>
      <vt:lpstr>Sheet2</vt:lpstr>
      <vt:lpstr>Sheet1</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2025-04-29T02:21:11Z</dcterms:modified>
</cp:coreProperties>
</file>