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D:\SITE AMC\WARRANTY\DA25175 CAMPAIGN HIGH PRESSURE LINE\"/>
    </mc:Choice>
  </mc:AlternateContent>
  <xr:revisionPtr revIDLastSave="0" documentId="13_ncr:1_{F6C8A5ED-E478-48F1-88E0-F7E44E1BC987}" xr6:coauthVersionLast="47" xr6:coauthVersionMax="47" xr10:uidLastSave="{00000000-0000-0000-0000-000000000000}"/>
  <bookViews>
    <workbookView xWindow="-110" yWindow="-110" windowWidth="19420" windowHeight="10300"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K12" i="4"/>
  <c r="H12" i="4"/>
  <c r="H11" i="4"/>
  <c r="H10" i="4"/>
  <c r="H9" i="4"/>
  <c r="D12" i="4"/>
  <c r="D10" i="4"/>
  <c r="D9" i="4"/>
  <c r="C20" i="3"/>
  <c r="C18" i="3"/>
  <c r="A20" i="3"/>
  <c r="A18" i="3"/>
  <c r="E14" i="2"/>
  <c r="E14" i="3" s="1"/>
  <c r="G12" i="2"/>
  <c r="F12" i="3" s="1"/>
  <c r="K9" i="4" s="1"/>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<sst xmlns="http://schemas.openxmlformats.org/spreadsheetml/2006/main" count="415" uniqueCount="262">
  <si>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</si>
  <si>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</si>
  <si>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</si>
  <si>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</si>
  <si>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</si>
  <si>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</si>
  <si>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</si>
  <si>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</si>
  <si>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</si>
  <si>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</si>
  <si>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</si>
  <si>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</si>
  <si>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</si>
  <si>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</si>
  <si>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</si>
  <si>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</si>
  <si>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</si>
  <si>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</si>
  <si>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</si>
  <si>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</si>
  <si>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</si>
  <si>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</si>
  <si>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</si>
  <si>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</si>
  <si>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</si>
  <si>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</si>
  <si>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</si>
  <si>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</si>
  <si>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</si>
  <si>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</si>
  <si>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</si>
  <si>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</si>
  <si>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</si>
  <si>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</si>
  <si>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</si>
  <si>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</si>
  <si>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</si>
  <si>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</si>
  <si>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</si>
  <si>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</si>
  <si>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</si>
  <si>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</si>
  <si>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</si>
  <si>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</si>
  <si>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</si>
  <si>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</si>
  <si>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</si>
  <si>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</si>
  <si>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</si>
  <si>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</si>
  <si>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</si>
  <si>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</si>
  <si>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</si>
  <si>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</si>
  <si>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</si>
  <si>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</si>
  <si>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</si>
  <si>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</si>
  <si>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</si>
  <si>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</si>
  <si>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</si>
  <si>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</si>
  <si>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</si>
  <si>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</si>
  <si>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</si>
  <si>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</si>
  <si>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</si>
  <si>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</si>
  <si>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</si>
  <si>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</si>
  <si>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</si>
  <si>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</si>
  <si>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</si>
  <si>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</si>
  <si>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</si>
  <si>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</si>
  <si>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</si>
  <si>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</si>
  <si>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</si>
  <si>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</si>
  <si>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</si>
  <si>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</si>
  <si>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</si>
  <si>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</si>
  <si>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</si>
  <si>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</si>
  <si>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</si>
  <si>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</si>
  <si>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</si>
  <si>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</si>
  <si>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</si>
  <si>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</si>
  <si>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</si>
  <si>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</si>
  <si>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</si>
  <si>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</si>
  <si>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</si>
  <si>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</si>
  <si>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</si>
  <si>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</si>
  <si>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</si>
  <si>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</si>
  <si>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</si>
  <si>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</si>
  <si>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</si>
  <si>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</si>
  <si>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</si>
  <si>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</si>
  <si>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</si>
  <si>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</si>
  <si>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</si>
  <si>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</si>
  <si>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</si>
  <si>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</si>
  <si>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</si>
  <si>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</si>
  <si>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</si>
  <si>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</si>
  <si>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</si>
  <si>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</si>
  <si>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</si>
  <si>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</si>
  <si>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</si>
  <si>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</si>
  <si>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</si>
  <si>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</si>
  <si>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</si>
  <si>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</si>
  <si>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</si>
  <si>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</si>
  <si>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</si>
  <si>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</si>
  <si>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</si>
  <si>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</si>
  <si>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</si>
  <si>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</si>
  <si>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</si>
  <si>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</si>
  <si>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</si>
  <si>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</si>
  <si>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</si>
  <si>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</si>
  <si>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</si>
  <si>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</si>
  <si>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</si>
  <si>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</si>
  <si>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</si>
  <si>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</si>
  <si>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</si>
  <si>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</si>
  <si>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</si>
  <si>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</si>
  <si>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</si>
  <si>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</si>
  <si>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</si>
  <si>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</si>
  <si>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</si>
  <si>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</si>
  <si>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</si>
  <si>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</si>
  <si>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</si>
  <si>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</si>
  <si>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</si>
  <si>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</si>
  <si>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</si>
  <si>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</si>
  <si>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</si>
  <si>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</si>
  <si>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</si>
  <si>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</si>
  <si>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</si>
  <si>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</si>
  <si>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</si>
  <si>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</si>
  <si>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</si>
  <si>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</si>
  <si>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</si>
  <si>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</si>
  <si>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</si>
  <si>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</si>
  <si>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</si>
  <si>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</si>
  <si>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</si>
  <si>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</si>
  <si>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</si>
  <si>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</si>
  <si>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</si>
  <si>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</si>
  <si>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</si>
  <si>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</si>
  <si>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</si>
  <si>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</si>
  <si>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</si>
  <si>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</si>
  <si>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</si>
  <si>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</si>
  <si>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</si>
  <si>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</si>
  <si>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</si>
  <si>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</si>
  <si>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</si>
  <si>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</si>
  <si>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</si>
  <si>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</si>
  <si>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</si>
  <si>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</si>
  <si>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</si>
  <si>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</si>
  <si>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</si>
  <si>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</si>
  <si>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</si>
  <si>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</si>
  <si>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</si>
  <si>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</si>
  <si>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</si>
  <si>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</si>
  <si>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</si>
  <si>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</si>
  <si>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</si>
  <si>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</si>
  <si>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</si>
  <si>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L</t>
  </si>
  <si>
    <t>Workshop Report For Diagnostic Guide</t>
  </si>
  <si>
    <t>Job Site:</t>
  </si>
  <si>
    <t>Unit Code</t>
  </si>
  <si>
    <t xml:space="preserve">Aplicaton : </t>
  </si>
  <si>
    <t xml:space="preserve">         Regular service base</t>
  </si>
  <si>
    <t xml:space="preserve">Customer Information : </t>
  </si>
  <si>
    <t>Attachment Number</t>
  </si>
  <si>
    <t>NOT OK</t>
  </si>
  <si>
    <t>RESULT :</t>
  </si>
  <si>
    <t>JOB PROGRESS INVESTIGATION PICTURE</t>
  </si>
  <si>
    <t>Remarks</t>
  </si>
  <si>
    <t>validation</t>
  </si>
  <si>
    <t>Supervisor / Workshop Managaer</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</si>
  <si>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</si>
  <si>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</si>
  <si>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</si>
  <si>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</si>
  <si>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</si>
  <si>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</si>
  <si>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 xml:space="preserve"> </t>
  </si>
  <si>
    <t>PROSES INSTAL</t>
  </si>
  <si>
    <t>PART BOOK</t>
  </si>
  <si>
    <t xml:space="preserve">WO : </t>
  </si>
  <si>
    <t>aa</t>
  </si>
  <si>
    <t>DA25175</t>
  </si>
  <si>
    <t>PT. PUTRA PERKASA ABADI</t>
  </si>
  <si>
    <t xml:space="preserve">AXOR 2528 </t>
  </si>
  <si>
    <t>8569KM / 576H</t>
  </si>
  <si>
    <t>ADARO MINERAL INDONESIA</t>
  </si>
  <si>
    <t>High pressure line leaking</t>
  </si>
  <si>
    <t>ketika service ada temuan high pressure line leaking</t>
  </si>
  <si>
    <t>Check visual</t>
  </si>
  <si>
    <t>Leaking</t>
  </si>
  <si>
    <t>A9060702433</t>
  </si>
  <si>
    <t xml:space="preserve">HIGH PRESSURE LINE </t>
  </si>
  <si>
    <t>SYAWAL</t>
  </si>
  <si>
    <t>DIDIK</t>
  </si>
  <si>
    <t xml:space="preserve">DIDIK </t>
  </si>
  <si>
    <t>MEC2437BCPP136235</t>
  </si>
  <si>
    <t>400953D0141910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</si>
</sst>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8">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i/>
      <u/>
      <sz val="10"/>
      <name val="CorpoS"/>
    </font>
    <font>
      <b/>
      <sz val="8"/>
      <name val="CorpoS"/>
    </font>
    <font>
      <b/>
      <sz val="11"/>
      <name val="CorpoS"/>
    </font>
    <font>
      <sz val="10"/>
      <name val="Wingdings"/>
      <charset val="2"/>
    </font>
    <font>
      <sz val="10"/>
      <name val="CorpoS"/>
      <charset val="2"/>
    </font>
    <font>
      <sz val="11"/>
      <color theme="0"/>
      <name val="Calibri"/>
      <family val="2"/>
      <scheme val="minor"/>
    </font>
    <font>
      <sz val="11"/>
      <color theme="1"/>
      <name val="Calibri"/>
      <family val="2"/>
      <scheme val="minor"/>
    </font>
    <font>
      <b/>
      <sz val="11"/>
      <name val="Calibri"/>
      <family val="2"/>
      <scheme val="minor"/>
    </font>
    <font>
      <b/>
      <sz val="10"/>
      <name val="Calibri"/>
      <family val="2"/>
      <scheme val="minor"/>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6">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style="double">
        <color rgb="FF3F3F3F"/>
      </bottom>
      <diagonal/>
    </border>
    <border>
      <left/>
      <right/>
      <top/>
      <bottom style="double">
        <color rgb="FF3F3F3F"/>
      </bottom>
      <diagonal/>
    </border>
    <border>
      <left/>
      <right style="medium">
        <color indexed="64"/>
      </right>
      <top/>
      <bottom style="double">
        <color rgb="FF3F3F3F"/>
      </bottom>
      <diagonal/>
    </border>
  </borders>
  <cellStyleXfs count="4">
    <xf numFmtId="0" fontId="0" fillId="0" borderId="0"/>
    <xf numFmtId="0" fontId="1" fillId="2" borderId="1" applyNumberFormat="0" applyAlignment="0" applyProtection="0"/>
    <xf numFmtId="0" fontId="41" fillId="0" borderId="0" applyNumberFormat="0" applyFill="0" applyBorder="0" applyAlignment="0" applyProtection="0"/>
    <xf numFmtId="0" fontId="55" fillId="0" borderId="0"/>
  </cellStyleXfs>
  <cellXfs count="360">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8" fillId="0" borderId="0" xfId="0" applyFont="1"/>
    <xf numFmtId="0" fontId="7" fillId="0" borderId="0" xfId="0" applyFont="1"/>
    <xf numFmtId="0" fontId="49" fillId="0" borderId="5" xfId="0" applyFont="1" applyBorder="1"/>
    <xf numFmtId="0" fontId="2" fillId="0" borderId="32" xfId="0" applyFont="1" applyBorder="1"/>
    <xf numFmtId="0" fontId="48" fillId="0" borderId="13" xfId="0" applyFont="1" applyBorder="1"/>
    <xf numFmtId="0" fontId="48" fillId="0" borderId="8" xfId="0" applyFont="1" applyBorder="1"/>
    <xf numFmtId="0" fontId="48" fillId="0" borderId="13" xfId="0" applyFont="1" applyBorder="1" applyAlignment="1">
      <alignment horizontal="center"/>
    </xf>
    <xf numFmtId="0" fontId="48"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0" fillId="0" borderId="0" xfId="0" applyFont="1"/>
    <xf numFmtId="0" fontId="50"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8" fillId="0" borderId="5" xfId="0" applyFont="1" applyBorder="1" applyAlignment="1">
      <alignment horizontal="left" vertical="center"/>
    </xf>
    <xf numFmtId="0" fontId="9" fillId="0" borderId="5" xfId="0" applyFont="1" applyBorder="1"/>
    <xf numFmtId="0" fontId="7" fillId="0" borderId="28" xfId="0" applyFont="1" applyBorder="1" applyAlignment="1">
      <alignment horizontal="center"/>
    </xf>
    <xf numFmtId="0" fontId="7" fillId="0" borderId="42" xfId="0" applyFont="1" applyBorder="1" applyAlignment="1">
      <alignment horizontal="center"/>
    </xf>
    <xf numFmtId="0" fontId="0" fillId="5" borderId="27" xfId="0" applyFill="1" applyBorder="1"/>
    <xf numFmtId="165" fontId="0" fillId="5" borderId="28" xfId="0" applyNumberFormat="1" applyFill="1" applyBorder="1"/>
    <xf numFmtId="0" fontId="53" fillId="0" borderId="0" xfId="0" applyFont="1"/>
    <xf numFmtId="1" fontId="0" fillId="0" borderId="8" xfId="0" applyNumberFormat="1" applyBorder="1" applyAlignment="1">
      <alignment horizontal="center"/>
    </xf>
    <xf numFmtId="1" fontId="0" fillId="0" borderId="22" xfId="0" applyNumberFormat="1" applyBorder="1"/>
    <xf numFmtId="0" fontId="7" fillId="0" borderId="15" xfId="0" applyFont="1" applyBorder="1"/>
    <xf numFmtId="164" fontId="3" fillId="0" borderId="6" xfId="0" applyNumberFormat="1" applyFont="1" applyBorder="1" applyAlignment="1">
      <alignment horizontal="left"/>
    </xf>
    <xf numFmtId="0" fontId="7" fillId="0" borderId="0" xfId="0" applyFont="1" applyAlignment="1">
      <alignment wrapText="1"/>
    </xf>
    <xf numFmtId="0" fontId="57" fillId="0" borderId="0" xfId="0" applyFont="1" applyAlignment="1">
      <alignment vertical="center"/>
    </xf>
    <xf numFmtId="0" fontId="56" fillId="0" borderId="0" xfId="0" applyFont="1" applyAlignment="1">
      <alignment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10" fillId="0" borderId="15" xfId="0" applyFont="1" applyBorder="1" applyAlignment="1">
      <alignment horizontal="left" vertical="center"/>
    </xf>
    <xf numFmtId="49" fontId="3" fillId="0" borderId="0" xfId="0" applyNumberFormat="1" applyFont="1"/>
    <xf numFmtId="0" fontId="10" fillId="0" borderId="0" xfId="3" applyFont="1" applyAlignment="1">
      <alignment horizontal="left" vertical="center"/>
    </xf>
    <xf numFmtId="0" fontId="48" fillId="0" borderId="13" xfId="0" applyFont="1" applyBorder="1" applyAlignment="1">
      <alignment horizontal="center" vertical="center"/>
    </xf>
    <xf numFmtId="0" fontId="2" fillId="0" borderId="36" xfId="0" applyFont="1" applyBorder="1"/>
    <xf numFmtId="0" fontId="7" fillId="0" borderId="3" xfId="0" applyFont="1" applyBorder="1"/>
    <xf numFmtId="0" fontId="56" fillId="0" borderId="15" xfId="3" applyFont="1" applyBorder="1" applyAlignment="1">
      <alignment horizontal="left" vertical="center"/>
    </xf>
    <xf numFmtId="0" fontId="10" fillId="0" borderId="0" xfId="0" applyFont="1" applyAlignment="1">
      <alignment horizontal="center" vertical="center"/>
    </xf>
    <xf numFmtId="0" fontId="10" fillId="0" borderId="0" xfId="0" applyFont="1" applyAlignment="1">
      <alignment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51"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7"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25"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46" fillId="2" borderId="38" xfId="1" applyFont="1" applyBorder="1" applyAlignment="1">
      <alignment horizontal="center"/>
    </xf>
    <xf numFmtId="0" fontId="54" fillId="2" borderId="26" xfId="1" applyFont="1" applyBorder="1" applyAlignment="1">
      <alignment horizontal="center"/>
    </xf>
    <xf numFmtId="0" fontId="54" fillId="2" borderId="39" xfId="1" applyFont="1" applyBorder="1" applyAlignment="1">
      <alignment horizontal="center"/>
    </xf>
    <xf numFmtId="0" fontId="2" fillId="3" borderId="41" xfId="0" applyFont="1" applyFill="1" applyBorder="1" applyAlignment="1">
      <alignment horizontal="center"/>
    </xf>
    <xf numFmtId="0" fontId="2" fillId="3" borderId="6" xfId="0" applyFont="1" applyFill="1" applyBorder="1" applyAlignment="1">
      <alignment horizontal="center"/>
    </xf>
    <xf numFmtId="0" fontId="2" fillId="3" borderId="36" xfId="0" applyFont="1" applyFill="1" applyBorder="1" applyAlignment="1">
      <alignment horizontal="center"/>
    </xf>
    <xf numFmtId="0" fontId="2" fillId="0" borderId="40"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horizontal="center"/>
    </xf>
    <xf numFmtId="0" fontId="2" fillId="0" borderId="15" xfId="0" applyFont="1" applyBorder="1" applyAlignment="1">
      <alignment horizontal="center"/>
    </xf>
    <xf numFmtId="0" fontId="0" fillId="0" borderId="19" xfId="0" applyBorder="1" applyAlignment="1">
      <alignment horizontal="center"/>
    </xf>
    <xf numFmtId="0" fontId="0" fillId="0" borderId="5" xfId="0" applyBorder="1" applyAlignment="1">
      <alignment horizontal="center"/>
    </xf>
    <xf numFmtId="0" fontId="0" fillId="0" borderId="41" xfId="0" applyBorder="1" applyAlignment="1">
      <alignment horizontal="center"/>
    </xf>
    <xf numFmtId="0" fontId="2" fillId="3" borderId="17"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5"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center" vertical="top" wrapText="1"/>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25" xfId="0" applyBorder="1" applyAlignment="1">
      <alignment horizontal="center"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xf numFmtId="1" fontId="7" fillId="0" borderId="3" xfId="0" applyNumberFormat="1" applyFont="1" applyBorder="1" applyAlignment="1">
      <alignment horizontal="left" vertical="center"/>
    </xf>
    <xf numFmtId="0" fontId="7" fillId="0" borderId="13" xfId="0" applyFont="1" applyBorder="1" applyAlignment="1">
      <alignment horizontal="center"/>
    </xf>
    <xf numFmtId="0" fontId="7" fillId="0" borderId="15" xfId="0" applyFont="1" applyBorder="1" applyAlignment="1">
      <alignment horizontal="center" vertical="center" wrapText="1"/>
    </xf>
    <xf numFmtId="0" fontId="7" fillId="0" borderId="15" xfId="0" applyFont="1" applyBorder="1" applyAlignment="1">
      <alignment horizontal="left"/>
    </xf>
    <xf numFmtId="0" fontId="10" fillId="0" borderId="15" xfId="0" applyFont="1" applyBorder="1" applyAlignment="1">
      <alignment horizontal="center" vertical="center"/>
    </xf>
  </cellXfs>
  <cellStyles count="4">
    <cellStyle name="Check Cell" xfId="1" builtinId="23"/>
    <cellStyle name="Hyperlink" xfId="2" builtinId="8"/>
    <cellStyle name="Normal" xfId="0" builtinId="0"/>
    <cellStyle name="Normal 13" xfId="3" xr:uid="{ACB24F8B-BF03-484A-82C2-3639E580C5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4.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jpeg"/><Relationship Id="rId4" Type="http://schemas.microsoft.com/office/2007/relationships/hdphoto" Target="../media/hdphoto1.wdp"/><Relationship Id="rId9" Type="http://schemas.openxmlformats.org/officeDocument/2006/relationships/image" Target="../media/image9.jpeg"/><Relationship Id="rId14" Type="http://schemas.openxmlformats.org/officeDocument/2006/relationships/image" Target="../media/image14.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7.png"/><Relationship Id="rId1" Type="http://schemas.openxmlformats.org/officeDocument/2006/relationships/image" Target="../media/image16.png"/><Relationship Id="rId5" Type="http://schemas.microsoft.com/office/2007/relationships/hdphoto" Target="../media/hdphoto2.wdp"/><Relationship Id="rId4" Type="http://schemas.openxmlformats.org/officeDocument/2006/relationships/image" Target="../media/image18.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jpeg"/><Relationship Id="rId5" Type="http://schemas.openxmlformats.org/officeDocument/2006/relationships/image" Target="../media/image15.pn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2.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114</xdr:row>
      <xdr:rowOff>9685</xdr:rowOff>
    </xdr:from>
    <xdr:to>
      <xdr:col>0</xdr:col>
      <xdr:colOff>222130</xdr:colOff>
      <xdr:row>115</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114</xdr:row>
      <xdr:rowOff>24029</xdr:rowOff>
    </xdr:from>
    <xdr:to>
      <xdr:col>5</xdr:col>
      <xdr:colOff>236999</xdr:colOff>
      <xdr:row>114</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108</xdr:row>
      <xdr:rowOff>145081</xdr:rowOff>
    </xdr:from>
    <xdr:to>
      <xdr:col>9</xdr:col>
      <xdr:colOff>2378363</xdr:colOff>
      <xdr:row>114</xdr:row>
      <xdr:rowOff>91383</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114</xdr:row>
      <xdr:rowOff>9685</xdr:rowOff>
    </xdr:from>
    <xdr:to>
      <xdr:col>0</xdr:col>
      <xdr:colOff>222130</xdr:colOff>
      <xdr:row>115</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114</xdr:row>
      <xdr:rowOff>24029</xdr:rowOff>
    </xdr:from>
    <xdr:to>
      <xdr:col>5</xdr:col>
      <xdr:colOff>236999</xdr:colOff>
      <xdr:row>114</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108</xdr:row>
      <xdr:rowOff>145081</xdr:rowOff>
    </xdr:from>
    <xdr:to>
      <xdr:col>9</xdr:col>
      <xdr:colOff>2378363</xdr:colOff>
      <xdr:row>113</xdr:row>
      <xdr:rowOff>129479</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xdr:from>
      <xdr:col>0</xdr:col>
      <xdr:colOff>11955</xdr:colOff>
      <xdr:row>93</xdr:row>
      <xdr:rowOff>156176</xdr:rowOff>
    </xdr:from>
    <xdr:to>
      <xdr:col>1</xdr:col>
      <xdr:colOff>18143</xdr:colOff>
      <xdr:row>95</xdr:row>
      <xdr:rowOff>58152</xdr:rowOff>
    </xdr:to>
    <xdr:sp macro="" textlink="">
      <xdr:nvSpPr>
        <xdr:cNvPr id="88" name="TextBox 87">
          <a:extLst>
            <a:ext uri="{FF2B5EF4-FFF2-40B4-BE49-F238E27FC236}">
              <a16:creationId xmlns:a16="http://schemas.microsoft.com/office/drawing/2014/main" id="{25C1B05E-B0A7-4BBF-97EE-C1202C87CA51}"/>
            </a:ext>
          </a:extLst>
        </xdr:cNvPr>
        <xdr:cNvSpPr txBox="1"/>
      </xdr:nvSpPr>
      <xdr:spPr>
        <a:xfrm>
          <a:off x="11955" y="16111994"/>
          <a:ext cx="306370" cy="2483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2</a:t>
          </a:r>
        </a:p>
      </xdr:txBody>
    </xdr:sp>
    <xdr:clientData/>
  </xdr:twoCellAnchor>
  <xdr:twoCellAnchor>
    <xdr:from>
      <xdr:col>0</xdr:col>
      <xdr:colOff>11955</xdr:colOff>
      <xdr:row>82</xdr:row>
      <xdr:rowOff>0</xdr:rowOff>
    </xdr:from>
    <xdr:to>
      <xdr:col>1</xdr:col>
      <xdr:colOff>18143</xdr:colOff>
      <xdr:row>83</xdr:row>
      <xdr:rowOff>81643</xdr:rowOff>
    </xdr:to>
    <xdr:sp macro="" textlink="">
      <xdr:nvSpPr>
        <xdr:cNvPr id="60" name="TextBox 59">
          <a:extLst>
            <a:ext uri="{FF2B5EF4-FFF2-40B4-BE49-F238E27FC236}">
              <a16:creationId xmlns:a16="http://schemas.microsoft.com/office/drawing/2014/main" id="{4EB809B1-18C7-4E8B-B208-777FC3D54DF2}"/>
            </a:ext>
          </a:extLst>
        </xdr:cNvPr>
        <xdr:cNvSpPr txBox="1"/>
      </xdr:nvSpPr>
      <xdr:spPr>
        <a:xfrm>
          <a:off x="11955" y="14541179"/>
          <a:ext cx="305545" cy="25432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1</a:t>
          </a:r>
        </a:p>
      </xdr:txBody>
    </xdr:sp>
    <xdr:clientData/>
  </xdr:twoCellAnchor>
  <xdr:twoCellAnchor editAs="oneCell">
    <xdr:from>
      <xdr:col>1</xdr:col>
      <xdr:colOff>734790</xdr:colOff>
      <xdr:row>70</xdr:row>
      <xdr:rowOff>9071</xdr:rowOff>
    </xdr:from>
    <xdr:to>
      <xdr:col>2</xdr:col>
      <xdr:colOff>834576</xdr:colOff>
      <xdr:row>81</xdr:row>
      <xdr:rowOff>12095</xdr:rowOff>
    </xdr:to>
    <xdr:pic>
      <xdr:nvPicPr>
        <xdr:cNvPr id="8" name="Picture 7">
          <a:extLst>
            <a:ext uri="{FF2B5EF4-FFF2-40B4-BE49-F238E27FC236}">
              <a16:creationId xmlns:a16="http://schemas.microsoft.com/office/drawing/2014/main" id="{B47CC584-D127-8940-773B-2EAA2E08F46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34147" y="11783785"/>
          <a:ext cx="1369786" cy="1826381"/>
        </a:xfrm>
        <a:prstGeom prst="rect">
          <a:avLst/>
        </a:prstGeom>
      </xdr:spPr>
    </xdr:pic>
    <xdr:clientData/>
  </xdr:twoCellAnchor>
  <xdr:twoCellAnchor editAs="oneCell">
    <xdr:from>
      <xdr:col>6</xdr:col>
      <xdr:colOff>1147858</xdr:colOff>
      <xdr:row>70</xdr:row>
      <xdr:rowOff>8514</xdr:rowOff>
    </xdr:from>
    <xdr:to>
      <xdr:col>7</xdr:col>
      <xdr:colOff>2267858</xdr:colOff>
      <xdr:row>80</xdr:row>
      <xdr:rowOff>188569</xdr:rowOff>
    </xdr:to>
    <xdr:pic>
      <xdr:nvPicPr>
        <xdr:cNvPr id="18" name="Picture 17">
          <a:extLst>
            <a:ext uri="{FF2B5EF4-FFF2-40B4-BE49-F238E27FC236}">
              <a16:creationId xmlns:a16="http://schemas.microsoft.com/office/drawing/2014/main" id="{1696AB7A-92CA-D558-4A01-C07E4B22B86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890072" y="11783228"/>
          <a:ext cx="2417215" cy="1812912"/>
        </a:xfrm>
        <a:prstGeom prst="rect">
          <a:avLst/>
        </a:prstGeom>
      </xdr:spPr>
    </xdr:pic>
    <xdr:clientData/>
  </xdr:twoCellAnchor>
  <xdr:twoCellAnchor editAs="oneCell">
    <xdr:from>
      <xdr:col>2</xdr:col>
      <xdr:colOff>1796785</xdr:colOff>
      <xdr:row>70</xdr:row>
      <xdr:rowOff>4299</xdr:rowOff>
    </xdr:from>
    <xdr:to>
      <xdr:col>6</xdr:col>
      <xdr:colOff>45357</xdr:colOff>
      <xdr:row>80</xdr:row>
      <xdr:rowOff>187514</xdr:rowOff>
    </xdr:to>
    <xdr:pic>
      <xdr:nvPicPr>
        <xdr:cNvPr id="27" name="Picture 26">
          <a:extLst>
            <a:ext uri="{FF2B5EF4-FFF2-40B4-BE49-F238E27FC236}">
              <a16:creationId xmlns:a16="http://schemas.microsoft.com/office/drawing/2014/main" id="{6E9F6E8D-8957-307F-0247-91452D6214E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366142" y="11779013"/>
          <a:ext cx="2421429" cy="1816072"/>
        </a:xfrm>
        <a:prstGeom prst="rect">
          <a:avLst/>
        </a:prstGeom>
      </xdr:spPr>
    </xdr:pic>
    <xdr:clientData/>
  </xdr:twoCellAnchor>
  <xdr:twoCellAnchor editAs="oneCell">
    <xdr:from>
      <xdr:col>8</xdr:col>
      <xdr:colOff>1265331</xdr:colOff>
      <xdr:row>69</xdr:row>
      <xdr:rowOff>186509</xdr:rowOff>
    </xdr:from>
    <xdr:to>
      <xdr:col>9</xdr:col>
      <xdr:colOff>2081463</xdr:colOff>
      <xdr:row>81</xdr:row>
      <xdr:rowOff>29804</xdr:rowOff>
    </xdr:to>
    <xdr:pic>
      <xdr:nvPicPr>
        <xdr:cNvPr id="33" name="Picture 32">
          <a:extLst>
            <a:ext uri="{FF2B5EF4-FFF2-40B4-BE49-F238E27FC236}">
              <a16:creationId xmlns:a16="http://schemas.microsoft.com/office/drawing/2014/main" id="{C9014023-BA35-9861-5B28-6F50C0737AE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rot="5400000">
          <a:off x="11816500" y="11461197"/>
          <a:ext cx="1857152" cy="2476203"/>
        </a:xfrm>
        <a:prstGeom prst="rect">
          <a:avLst/>
        </a:prstGeom>
      </xdr:spPr>
    </xdr:pic>
    <xdr:clientData/>
  </xdr:twoCellAnchor>
  <xdr:twoCellAnchor editAs="oneCell">
    <xdr:from>
      <xdr:col>1</xdr:col>
      <xdr:colOff>9071</xdr:colOff>
      <xdr:row>81</xdr:row>
      <xdr:rowOff>154215</xdr:rowOff>
    </xdr:from>
    <xdr:to>
      <xdr:col>3</xdr:col>
      <xdr:colOff>72572</xdr:colOff>
      <xdr:row>93</xdr:row>
      <xdr:rowOff>4536</xdr:rowOff>
    </xdr:to>
    <xdr:pic>
      <xdr:nvPicPr>
        <xdr:cNvPr id="35" name="Picture 34">
          <a:extLst>
            <a:ext uri="{FF2B5EF4-FFF2-40B4-BE49-F238E27FC236}">
              <a16:creationId xmlns:a16="http://schemas.microsoft.com/office/drawing/2014/main" id="{35E81753-6F47-674E-5F73-FF26FF2DE00A}"/>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08428" y="13752286"/>
          <a:ext cx="3138715" cy="2354036"/>
        </a:xfrm>
        <a:prstGeom prst="rect">
          <a:avLst/>
        </a:prstGeom>
      </xdr:spPr>
    </xdr:pic>
    <xdr:clientData/>
  </xdr:twoCellAnchor>
  <xdr:twoCellAnchor>
    <xdr:from>
      <xdr:col>2</xdr:col>
      <xdr:colOff>36286</xdr:colOff>
      <xdr:row>88</xdr:row>
      <xdr:rowOff>154214</xdr:rowOff>
    </xdr:from>
    <xdr:to>
      <xdr:col>2</xdr:col>
      <xdr:colOff>1215571</xdr:colOff>
      <xdr:row>91</xdr:row>
      <xdr:rowOff>54428</xdr:rowOff>
    </xdr:to>
    <xdr:sp macro="" textlink="">
      <xdr:nvSpPr>
        <xdr:cNvPr id="36" name="Rectangle 35">
          <a:extLst>
            <a:ext uri="{FF2B5EF4-FFF2-40B4-BE49-F238E27FC236}">
              <a16:creationId xmlns:a16="http://schemas.microsoft.com/office/drawing/2014/main" id="{5C38AA19-6B4B-0FC9-FC5B-8CE929DEE9CC}"/>
            </a:ext>
          </a:extLst>
        </xdr:cNvPr>
        <xdr:cNvSpPr/>
      </xdr:nvSpPr>
      <xdr:spPr>
        <a:xfrm>
          <a:off x="1605643" y="14895285"/>
          <a:ext cx="1179285" cy="390072"/>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975684</xdr:colOff>
      <xdr:row>81</xdr:row>
      <xdr:rowOff>158247</xdr:rowOff>
    </xdr:from>
    <xdr:to>
      <xdr:col>2</xdr:col>
      <xdr:colOff>1016000</xdr:colOff>
      <xdr:row>83</xdr:row>
      <xdr:rowOff>99786</xdr:rowOff>
    </xdr:to>
    <xdr:sp macro="" textlink="">
      <xdr:nvSpPr>
        <xdr:cNvPr id="37" name="TextBox 36">
          <a:extLst>
            <a:ext uri="{FF2B5EF4-FFF2-40B4-BE49-F238E27FC236}">
              <a16:creationId xmlns:a16="http://schemas.microsoft.com/office/drawing/2014/main" id="{EC7B7D54-6FFE-46F3-A53C-7CB23644E041}"/>
            </a:ext>
          </a:extLst>
        </xdr:cNvPr>
        <xdr:cNvSpPr txBox="1"/>
      </xdr:nvSpPr>
      <xdr:spPr>
        <a:xfrm>
          <a:off x="1275041" y="13756318"/>
          <a:ext cx="1310316" cy="2681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ID" sz="700" baseline="0">
              <a:effectLst/>
            </a:rPr>
            <a:t>LEAKING AREA ENGINE</a:t>
          </a:r>
          <a:endParaRPr lang="en-ID" sz="800">
            <a:effectLst/>
          </a:endParaRPr>
        </a:p>
      </xdr:txBody>
    </xdr:sp>
    <xdr:clientData/>
  </xdr:twoCellAnchor>
  <xdr:twoCellAnchor>
    <xdr:from>
      <xdr:col>3</xdr:col>
      <xdr:colOff>689429</xdr:colOff>
      <xdr:row>86</xdr:row>
      <xdr:rowOff>145143</xdr:rowOff>
    </xdr:from>
    <xdr:to>
      <xdr:col>4</xdr:col>
      <xdr:colOff>1133929</xdr:colOff>
      <xdr:row>90</xdr:row>
      <xdr:rowOff>9071</xdr:rowOff>
    </xdr:to>
    <xdr:sp macro="" textlink="">
      <xdr:nvSpPr>
        <xdr:cNvPr id="38" name="Arrow: Right 37">
          <a:extLst>
            <a:ext uri="{FF2B5EF4-FFF2-40B4-BE49-F238E27FC236}">
              <a16:creationId xmlns:a16="http://schemas.microsoft.com/office/drawing/2014/main" id="{ACC10C3D-7A8F-8B6B-A3A2-FE3F8B9AC363}"/>
            </a:ext>
          </a:extLst>
        </xdr:cNvPr>
        <xdr:cNvSpPr/>
      </xdr:nvSpPr>
      <xdr:spPr>
        <a:xfrm>
          <a:off x="4064000" y="14559643"/>
          <a:ext cx="1242786" cy="517071"/>
        </a:xfrm>
        <a:prstGeom prst="rightArrow">
          <a:avLst/>
        </a:prstGeom>
        <a:solidFill>
          <a:srgbClr val="00B0F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5</xdr:col>
      <xdr:colOff>308428</xdr:colOff>
      <xdr:row>81</xdr:row>
      <xdr:rowOff>156294</xdr:rowOff>
    </xdr:from>
    <xdr:to>
      <xdr:col>7</xdr:col>
      <xdr:colOff>1816559</xdr:colOff>
      <xdr:row>93</xdr:row>
      <xdr:rowOff>9071</xdr:rowOff>
    </xdr:to>
    <xdr:pic>
      <xdr:nvPicPr>
        <xdr:cNvPr id="40" name="Picture 39">
          <a:extLst>
            <a:ext uri="{FF2B5EF4-FFF2-40B4-BE49-F238E27FC236}">
              <a16:creationId xmlns:a16="http://schemas.microsoft.com/office/drawing/2014/main" id="{FC6C3961-10C5-58D5-BDF3-C2751C12B53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724071" y="13754365"/>
          <a:ext cx="3131917" cy="2356492"/>
        </a:xfrm>
        <a:prstGeom prst="rect">
          <a:avLst/>
        </a:prstGeom>
      </xdr:spPr>
    </xdr:pic>
    <xdr:clientData/>
  </xdr:twoCellAnchor>
  <xdr:twoCellAnchor editAs="oneCell">
    <xdr:from>
      <xdr:col>9</xdr:col>
      <xdr:colOff>349568</xdr:colOff>
      <xdr:row>81</xdr:row>
      <xdr:rowOff>158430</xdr:rowOff>
    </xdr:from>
    <xdr:to>
      <xdr:col>9</xdr:col>
      <xdr:colOff>3474354</xdr:colOff>
      <xdr:row>92</xdr:row>
      <xdr:rowOff>705877</xdr:rowOff>
    </xdr:to>
    <xdr:pic>
      <xdr:nvPicPr>
        <xdr:cNvPr id="44" name="Picture 43">
          <a:extLst>
            <a:ext uri="{FF2B5EF4-FFF2-40B4-BE49-F238E27FC236}">
              <a16:creationId xmlns:a16="http://schemas.microsoft.com/office/drawing/2014/main" id="{1634EA7F-2254-78FF-B78E-2196276DA4B6}"/>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251282" y="13756501"/>
          <a:ext cx="3124786" cy="2343590"/>
        </a:xfrm>
        <a:prstGeom prst="rect">
          <a:avLst/>
        </a:prstGeom>
      </xdr:spPr>
    </xdr:pic>
    <xdr:clientData/>
  </xdr:twoCellAnchor>
  <xdr:twoCellAnchor editAs="oneCell">
    <xdr:from>
      <xdr:col>7</xdr:col>
      <xdr:colOff>1960075</xdr:colOff>
      <xdr:row>81</xdr:row>
      <xdr:rowOff>154217</xdr:rowOff>
    </xdr:from>
    <xdr:to>
      <xdr:col>9</xdr:col>
      <xdr:colOff>230454</xdr:colOff>
      <xdr:row>93</xdr:row>
      <xdr:rowOff>0</xdr:rowOff>
    </xdr:to>
    <xdr:pic>
      <xdr:nvPicPr>
        <xdr:cNvPr id="46" name="Picture 45">
          <a:extLst>
            <a:ext uri="{FF2B5EF4-FFF2-40B4-BE49-F238E27FC236}">
              <a16:creationId xmlns:a16="http://schemas.microsoft.com/office/drawing/2014/main" id="{DCEDA6B2-7FE3-037E-36F7-4D2C020627FD}"/>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999504" y="13752288"/>
          <a:ext cx="3132664" cy="2349498"/>
        </a:xfrm>
        <a:prstGeom prst="rect">
          <a:avLst/>
        </a:prstGeom>
      </xdr:spPr>
    </xdr:pic>
    <xdr:clientData/>
  </xdr:twoCellAnchor>
  <xdr:twoCellAnchor>
    <xdr:from>
      <xdr:col>7</xdr:col>
      <xdr:colOff>2806297</xdr:colOff>
      <xdr:row>81</xdr:row>
      <xdr:rowOff>156433</xdr:rowOff>
    </xdr:from>
    <xdr:to>
      <xdr:col>8</xdr:col>
      <xdr:colOff>914399</xdr:colOff>
      <xdr:row>83</xdr:row>
      <xdr:rowOff>97972</xdr:rowOff>
    </xdr:to>
    <xdr:sp macro="" textlink="">
      <xdr:nvSpPr>
        <xdr:cNvPr id="47" name="TextBox 46">
          <a:extLst>
            <a:ext uri="{FF2B5EF4-FFF2-40B4-BE49-F238E27FC236}">
              <a16:creationId xmlns:a16="http://schemas.microsoft.com/office/drawing/2014/main" id="{BCEAA622-75DC-46BA-AFF7-94E230DA7FB9}"/>
            </a:ext>
          </a:extLst>
        </xdr:cNvPr>
        <xdr:cNvSpPr txBox="1"/>
      </xdr:nvSpPr>
      <xdr:spPr>
        <a:xfrm>
          <a:off x="9845726" y="13754504"/>
          <a:ext cx="1310316" cy="2681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ID" sz="700" baseline="0">
              <a:effectLst/>
            </a:rPr>
            <a:t>AFTER REPLACE</a:t>
          </a:r>
          <a:endParaRPr lang="en-ID" sz="800">
            <a:effectLst/>
          </a:endParaRPr>
        </a:p>
      </xdr:txBody>
    </xdr:sp>
    <xdr:clientData/>
  </xdr:twoCellAnchor>
  <xdr:twoCellAnchor editAs="oneCell">
    <xdr:from>
      <xdr:col>0</xdr:col>
      <xdr:colOff>0</xdr:colOff>
      <xdr:row>97</xdr:row>
      <xdr:rowOff>1898</xdr:rowOff>
    </xdr:from>
    <xdr:to>
      <xdr:col>4</xdr:col>
      <xdr:colOff>1107166</xdr:colOff>
      <xdr:row>106</xdr:row>
      <xdr:rowOff>762000</xdr:rowOff>
    </xdr:to>
    <xdr:pic>
      <xdr:nvPicPr>
        <xdr:cNvPr id="50" name="Picture 49">
          <a:extLst>
            <a:ext uri="{FF2B5EF4-FFF2-40B4-BE49-F238E27FC236}">
              <a16:creationId xmlns:a16="http://schemas.microsoft.com/office/drawing/2014/main" id="{BF84BBE2-F7AE-6946-5132-F0AA9B1596EB}"/>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0" y="19088184"/>
          <a:ext cx="5280023" cy="2229673"/>
        </a:xfrm>
        <a:prstGeom prst="rect">
          <a:avLst/>
        </a:prstGeom>
      </xdr:spPr>
    </xdr:pic>
    <xdr:clientData/>
  </xdr:twoCellAnchor>
  <xdr:twoCellAnchor editAs="oneCell">
    <xdr:from>
      <xdr:col>4</xdr:col>
      <xdr:colOff>748714</xdr:colOff>
      <xdr:row>97</xdr:row>
      <xdr:rowOff>4233</xdr:rowOff>
    </xdr:from>
    <xdr:to>
      <xdr:col>7</xdr:col>
      <xdr:colOff>2939142</xdr:colOff>
      <xdr:row>106</xdr:row>
      <xdr:rowOff>802396</xdr:rowOff>
    </xdr:to>
    <xdr:pic>
      <xdr:nvPicPr>
        <xdr:cNvPr id="57" name="Picture 56">
          <a:extLst>
            <a:ext uri="{FF2B5EF4-FFF2-40B4-BE49-F238E27FC236}">
              <a16:creationId xmlns:a16="http://schemas.microsoft.com/office/drawing/2014/main" id="{7C23C97D-E35E-A28F-83B3-CC37DB410058}"/>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4921571" y="19090519"/>
          <a:ext cx="5057000" cy="2267734"/>
        </a:xfrm>
        <a:prstGeom prst="rect">
          <a:avLst/>
        </a:prstGeom>
      </xdr:spPr>
    </xdr:pic>
    <xdr:clientData/>
  </xdr:twoCellAnchor>
  <xdr:twoCellAnchor>
    <xdr:from>
      <xdr:col>2</xdr:col>
      <xdr:colOff>462643</xdr:colOff>
      <xdr:row>101</xdr:row>
      <xdr:rowOff>0</xdr:rowOff>
    </xdr:from>
    <xdr:to>
      <xdr:col>2</xdr:col>
      <xdr:colOff>1596572</xdr:colOff>
      <xdr:row>105</xdr:row>
      <xdr:rowOff>9072</xdr:rowOff>
    </xdr:to>
    <xdr:sp macro="" textlink="">
      <xdr:nvSpPr>
        <xdr:cNvPr id="58" name="Oval 57">
          <a:extLst>
            <a:ext uri="{FF2B5EF4-FFF2-40B4-BE49-F238E27FC236}">
              <a16:creationId xmlns:a16="http://schemas.microsoft.com/office/drawing/2014/main" id="{E6CAF812-70FE-86D4-A6C0-50D8A92B18C8}"/>
            </a:ext>
          </a:extLst>
        </xdr:cNvPr>
        <xdr:cNvSpPr/>
      </xdr:nvSpPr>
      <xdr:spPr>
        <a:xfrm>
          <a:off x="2032000" y="19739429"/>
          <a:ext cx="1133929" cy="66221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1596572</xdr:colOff>
      <xdr:row>103</xdr:row>
      <xdr:rowOff>0</xdr:rowOff>
    </xdr:from>
    <xdr:to>
      <xdr:col>4</xdr:col>
      <xdr:colOff>825500</xdr:colOff>
      <xdr:row>103</xdr:row>
      <xdr:rowOff>4536</xdr:rowOff>
    </xdr:to>
    <xdr:cxnSp macro="">
      <xdr:nvCxnSpPr>
        <xdr:cNvPr id="61" name="Straight Arrow Connector 60">
          <a:extLst>
            <a:ext uri="{FF2B5EF4-FFF2-40B4-BE49-F238E27FC236}">
              <a16:creationId xmlns:a16="http://schemas.microsoft.com/office/drawing/2014/main" id="{582DC6CC-6A72-472E-0542-1D7F8C90FDF8}"/>
            </a:ext>
          </a:extLst>
        </xdr:cNvPr>
        <xdr:cNvCxnSpPr>
          <a:stCxn id="58" idx="6"/>
        </xdr:cNvCxnSpPr>
      </xdr:nvCxnSpPr>
      <xdr:spPr>
        <a:xfrm flipV="1">
          <a:off x="3165929" y="20066000"/>
          <a:ext cx="1832428" cy="453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789214</xdr:colOff>
      <xdr:row>102</xdr:row>
      <xdr:rowOff>90715</xdr:rowOff>
    </xdr:from>
    <xdr:to>
      <xdr:col>7</xdr:col>
      <xdr:colOff>136071</xdr:colOff>
      <xdr:row>103</xdr:row>
      <xdr:rowOff>90714</xdr:rowOff>
    </xdr:to>
    <xdr:sp macro="" textlink="">
      <xdr:nvSpPr>
        <xdr:cNvPr id="63" name="Rectangle 62">
          <a:extLst>
            <a:ext uri="{FF2B5EF4-FFF2-40B4-BE49-F238E27FC236}">
              <a16:creationId xmlns:a16="http://schemas.microsoft.com/office/drawing/2014/main" id="{AE3998B6-476E-5136-B97E-478C1BAF19C1}"/>
            </a:ext>
          </a:extLst>
        </xdr:cNvPr>
        <xdr:cNvSpPr/>
      </xdr:nvSpPr>
      <xdr:spPr>
        <a:xfrm>
          <a:off x="4962071" y="19993429"/>
          <a:ext cx="2213429" cy="16328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417286</xdr:colOff>
      <xdr:row>110</xdr:row>
      <xdr:rowOff>18143</xdr:rowOff>
    </xdr:from>
    <xdr:to>
      <xdr:col>8</xdr:col>
      <xdr:colOff>1221619</xdr:colOff>
      <xdr:row>113</xdr:row>
      <xdr:rowOff>95412</xdr:rowOff>
    </xdr:to>
    <xdr:pic>
      <xdr:nvPicPr>
        <xdr:cNvPr id="68" name="Picture 67">
          <a:extLst>
            <a:ext uri="{FF2B5EF4-FFF2-40B4-BE49-F238E27FC236}">
              <a16:creationId xmlns:a16="http://schemas.microsoft.com/office/drawing/2014/main" id="{4D978404-0290-4B9C-8341-3402CCF26414}"/>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b="25130"/>
        <a:stretch/>
      </xdr:blipFill>
      <xdr:spPr>
        <a:xfrm>
          <a:off x="10658929" y="21889357"/>
          <a:ext cx="804333" cy="5671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977172"/>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285750</xdr:colOff>
      <xdr:row>29</xdr:row>
      <xdr:rowOff>1</xdr:rowOff>
    </xdr:from>
    <xdr:to>
      <xdr:col>9</xdr:col>
      <xdr:colOff>1090083</xdr:colOff>
      <xdr:row>32</xdr:row>
      <xdr:rowOff>27377</xdr:rowOff>
    </xdr:to>
    <xdr:pic>
      <xdr:nvPicPr>
        <xdr:cNvPr id="7" name="Picture 6">
          <a:extLst>
            <a:ext uri="{FF2B5EF4-FFF2-40B4-BE49-F238E27FC236}">
              <a16:creationId xmlns:a16="http://schemas.microsoft.com/office/drawing/2014/main" id="{694FCED9-9474-4384-A179-B2283D8A42E1}"/>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25130"/>
        <a:stretch/>
      </xdr:blipFill>
      <xdr:spPr>
        <a:xfrm>
          <a:off x="8297333" y="6000751"/>
          <a:ext cx="804333" cy="5671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6" bestFit="1" customWidth="1"/>
    <col min="3" max="3" width="14.54296875" bestFit="1" customWidth="1"/>
  </cols>
  <sheetData>
    <row r="2" spans="2:3" s="46" customFormat="1">
      <c r="B2" s="30" t="s">
        <v>68</v>
      </c>
      <c r="C2" s="30" t="s">
        <v>215</v>
      </c>
    </row>
    <row r="3" spans="2:3">
      <c r="B3" s="30">
        <v>1</v>
      </c>
      <c r="C3" s="131" t="s">
        <v>209</v>
      </c>
    </row>
    <row r="4" spans="2:3">
      <c r="B4" s="30">
        <v>2</v>
      </c>
      <c r="C4" s="131" t="s">
        <v>210</v>
      </c>
    </row>
    <row r="5" spans="2:3">
      <c r="B5" s="30">
        <v>3</v>
      </c>
      <c r="C5" s="131" t="s">
        <v>211</v>
      </c>
    </row>
    <row r="6" spans="2:3">
      <c r="B6" s="30">
        <v>4</v>
      </c>
      <c r="C6" s="131" t="s">
        <v>212</v>
      </c>
    </row>
    <row r="7" spans="2:3">
      <c r="B7" s="30">
        <v>5</v>
      </c>
      <c r="C7" s="131" t="s">
        <v>213</v>
      </c>
    </row>
    <row r="8" spans="2:3">
      <c r="B8" s="30">
        <v>6</v>
      </c>
      <c r="C8" s="131" t="s">
        <v>214</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15" sqref="B15:B18"/>
    </sheetView>
  </sheetViews>
  <sheetFormatPr defaultRowHeight="14.5"/>
  <cols>
    <col min="1" max="1" width="16.1796875" customWidth="1"/>
    <col min="2" max="2" width="38.90625" customWidth="1"/>
    <col min="4" max="6" width="8.7265625" style="75"/>
    <col min="7" max="10" width="8.7265625" style="93"/>
    <col min="11" max="11" width="3.36328125" bestFit="1" customWidth="1"/>
  </cols>
  <sheetData>
    <row r="1" spans="1:14">
      <c r="A1" s="130" t="s">
        <v>216</v>
      </c>
    </row>
    <row r="8" spans="1:14" ht="15.5">
      <c r="E8" s="87" t="s">
        <v>41</v>
      </c>
    </row>
    <row r="9" spans="1:14">
      <c r="A9" s="69" t="s">
        <v>129</v>
      </c>
      <c r="E9" s="88" t="s">
        <v>42</v>
      </c>
    </row>
    <row r="11" spans="1:14">
      <c r="A11" s="49" t="s">
        <v>130</v>
      </c>
      <c r="B11" s="64" t="s">
        <v>257</v>
      </c>
      <c r="C11" s="89"/>
      <c r="D11" s="58" t="s">
        <v>131</v>
      </c>
      <c r="E11" s="58"/>
      <c r="F11" s="58"/>
      <c r="G11" s="94"/>
      <c r="H11" s="94"/>
      <c r="I11" s="94"/>
      <c r="J11" s="94"/>
      <c r="K11" s="89"/>
    </row>
    <row r="13" spans="1:14" ht="14.5" customHeight="1">
      <c r="A13" s="199" t="s">
        <v>132</v>
      </c>
      <c r="B13" s="90" t="s">
        <v>133</v>
      </c>
      <c r="C13" s="200" t="s">
        <v>139</v>
      </c>
      <c r="D13" s="201" t="s">
        <v>134</v>
      </c>
      <c r="E13" s="202"/>
      <c r="F13" s="205" t="s">
        <v>135</v>
      </c>
      <c r="G13" s="206"/>
      <c r="H13" s="206"/>
      <c r="I13" s="207"/>
      <c r="J13" s="201" t="s">
        <v>136</v>
      </c>
      <c r="K13" s="202"/>
    </row>
    <row r="14" spans="1:14">
      <c r="A14" s="199"/>
      <c r="B14" s="90" t="s">
        <v>106</v>
      </c>
      <c r="C14" s="200"/>
      <c r="D14" s="203"/>
      <c r="E14" s="204"/>
      <c r="F14" s="208"/>
      <c r="G14" s="209"/>
      <c r="H14" s="209"/>
      <c r="I14" s="210"/>
      <c r="J14" s="203"/>
      <c r="K14" s="204"/>
      <c r="M14" s="143"/>
    </row>
    <row r="15" spans="1:14" ht="14.5" customHeight="1">
      <c r="A15" s="217" t="s">
        <v>219</v>
      </c>
      <c r="B15" s="220"/>
      <c r="C15" s="52" t="s">
        <v>137</v>
      </c>
      <c r="D15" s="92"/>
      <c r="E15" s="92"/>
      <c r="F15" s="211">
        <v>45769</v>
      </c>
      <c r="G15" s="212"/>
      <c r="H15" s="212"/>
      <c r="I15" s="213"/>
      <c r="J15" s="229">
        <f>D15-D16</f>
        <v>0</v>
      </c>
      <c r="K15" s="230"/>
      <c r="M15" s="144" t="s">
        <v>217</v>
      </c>
      <c r="N15" s="133">
        <v>4.1666666666666664E-2</v>
      </c>
    </row>
    <row r="16" spans="1:14">
      <c r="A16" s="218"/>
      <c r="B16" s="221"/>
      <c r="C16" s="52" t="s">
        <v>138</v>
      </c>
      <c r="D16" s="92"/>
      <c r="E16" s="92"/>
      <c r="F16" s="214"/>
      <c r="G16" s="215"/>
      <c r="H16" s="215"/>
      <c r="I16" s="216"/>
      <c r="J16" s="231"/>
      <c r="K16" s="232"/>
      <c r="M16" s="144" t="s">
        <v>218</v>
      </c>
      <c r="N16" s="133">
        <v>8.3333333333333301E-2</v>
      </c>
    </row>
    <row r="17" spans="1:14">
      <c r="A17" s="218"/>
      <c r="B17" s="221"/>
      <c r="C17" s="95" t="s">
        <v>137</v>
      </c>
      <c r="D17" s="114"/>
      <c r="E17" s="96"/>
      <c r="F17" s="223">
        <v>45769</v>
      </c>
      <c r="G17" s="224"/>
      <c r="H17" s="224"/>
      <c r="I17" s="225"/>
      <c r="J17" s="233">
        <f>D17-D18</f>
        <v>0</v>
      </c>
      <c r="K17" s="234"/>
      <c r="M17" s="144" t="s">
        <v>219</v>
      </c>
      <c r="N17" s="133">
        <v>0.125</v>
      </c>
    </row>
    <row r="18" spans="1:14">
      <c r="A18" s="219"/>
      <c r="B18" s="222"/>
      <c r="C18" s="95" t="s">
        <v>138</v>
      </c>
      <c r="D18" s="114"/>
      <c r="E18" s="96"/>
      <c r="F18" s="226"/>
      <c r="G18" s="227"/>
      <c r="H18" s="227"/>
      <c r="I18" s="228"/>
      <c r="J18" s="235"/>
      <c r="K18" s="236"/>
      <c r="M18" s="144" t="s">
        <v>220</v>
      </c>
      <c r="N18" s="133">
        <v>0.16666666666666699</v>
      </c>
    </row>
    <row r="19" spans="1:14">
      <c r="A19" s="217"/>
      <c r="B19" s="220"/>
      <c r="C19" s="52" t="s">
        <v>137</v>
      </c>
      <c r="D19" s="92"/>
      <c r="E19" s="91"/>
      <c r="F19" s="211"/>
      <c r="G19" s="212"/>
      <c r="H19" s="212"/>
      <c r="I19" s="213"/>
      <c r="J19" s="229">
        <f>D19-D20</f>
        <v>0</v>
      </c>
      <c r="K19" s="230"/>
      <c r="M19" s="144"/>
      <c r="N19" s="133">
        <v>0.20833333333333301</v>
      </c>
    </row>
    <row r="20" spans="1:14">
      <c r="A20" s="218"/>
      <c r="B20" s="221"/>
      <c r="C20" s="52" t="s">
        <v>138</v>
      </c>
      <c r="D20" s="92"/>
      <c r="E20" s="91"/>
      <c r="F20" s="214"/>
      <c r="G20" s="215"/>
      <c r="H20" s="215"/>
      <c r="I20" s="216"/>
      <c r="J20" s="231"/>
      <c r="K20" s="232"/>
      <c r="N20" s="133">
        <v>0.25</v>
      </c>
    </row>
    <row r="21" spans="1:14">
      <c r="A21" s="218"/>
      <c r="B21" s="221"/>
      <c r="C21" s="95" t="s">
        <v>137</v>
      </c>
      <c r="D21" s="114"/>
      <c r="E21" s="96"/>
      <c r="F21" s="223"/>
      <c r="G21" s="224"/>
      <c r="H21" s="224"/>
      <c r="I21" s="225"/>
      <c r="J21" s="233">
        <f>D21-D22</f>
        <v>0</v>
      </c>
      <c r="K21" s="234"/>
      <c r="N21" s="133">
        <v>0.29166666666666702</v>
      </c>
    </row>
    <row r="22" spans="1:14">
      <c r="A22" s="219"/>
      <c r="B22" s="222"/>
      <c r="C22" s="95" t="s">
        <v>138</v>
      </c>
      <c r="D22" s="114"/>
      <c r="E22" s="96"/>
      <c r="F22" s="226"/>
      <c r="G22" s="227"/>
      <c r="H22" s="227"/>
      <c r="I22" s="228"/>
      <c r="J22" s="235"/>
      <c r="K22" s="236"/>
      <c r="N22" s="133">
        <v>0.33333333333333298</v>
      </c>
    </row>
    <row r="23" spans="1:14">
      <c r="A23" s="217"/>
      <c r="B23" s="220"/>
      <c r="C23" s="52" t="s">
        <v>137</v>
      </c>
      <c r="D23" s="92"/>
      <c r="E23" s="91"/>
      <c r="F23" s="211"/>
      <c r="G23" s="212"/>
      <c r="H23" s="212"/>
      <c r="I23" s="213"/>
      <c r="J23" s="229">
        <f>D23-D24</f>
        <v>0</v>
      </c>
      <c r="K23" s="230"/>
      <c r="N23" s="133">
        <v>0.375</v>
      </c>
    </row>
    <row r="24" spans="1:14">
      <c r="A24" s="218"/>
      <c r="B24" s="221"/>
      <c r="C24" s="52" t="s">
        <v>138</v>
      </c>
      <c r="D24" s="92"/>
      <c r="E24" s="91"/>
      <c r="F24" s="214"/>
      <c r="G24" s="215"/>
      <c r="H24" s="215"/>
      <c r="I24" s="216"/>
      <c r="J24" s="231"/>
      <c r="K24" s="232"/>
      <c r="N24" s="133">
        <v>0.41666666666666702</v>
      </c>
    </row>
    <row r="25" spans="1:14">
      <c r="A25" s="218"/>
      <c r="B25" s="221"/>
      <c r="C25" s="95" t="s">
        <v>137</v>
      </c>
      <c r="D25" s="114"/>
      <c r="E25" s="96"/>
      <c r="F25" s="223"/>
      <c r="G25" s="224"/>
      <c r="H25" s="224"/>
      <c r="I25" s="225"/>
      <c r="J25" s="233">
        <f>D25-D26</f>
        <v>0</v>
      </c>
      <c r="K25" s="234"/>
      <c r="N25" s="133">
        <v>0.45833333333333298</v>
      </c>
    </row>
    <row r="26" spans="1:14">
      <c r="A26" s="219"/>
      <c r="B26" s="222"/>
      <c r="C26" s="95" t="s">
        <v>138</v>
      </c>
      <c r="D26" s="114"/>
      <c r="E26" s="96"/>
      <c r="F26" s="226"/>
      <c r="G26" s="227"/>
      <c r="H26" s="227"/>
      <c r="I26" s="228"/>
      <c r="J26" s="235"/>
      <c r="K26" s="236"/>
      <c r="N26" s="133">
        <v>0.5</v>
      </c>
    </row>
    <row r="27" spans="1:14">
      <c r="A27" s="217"/>
      <c r="B27" s="220"/>
      <c r="C27" s="52" t="s">
        <v>137</v>
      </c>
      <c r="D27" s="92"/>
      <c r="E27" s="91"/>
      <c r="F27" s="211"/>
      <c r="G27" s="212"/>
      <c r="H27" s="212"/>
      <c r="I27" s="213"/>
      <c r="J27" s="229">
        <f>D27-D28</f>
        <v>0</v>
      </c>
      <c r="K27" s="230"/>
      <c r="N27" s="133">
        <v>0.54166666666666696</v>
      </c>
    </row>
    <row r="28" spans="1:14">
      <c r="A28" s="218"/>
      <c r="B28" s="221"/>
      <c r="C28" s="52" t="s">
        <v>138</v>
      </c>
      <c r="D28" s="92"/>
      <c r="E28" s="91"/>
      <c r="F28" s="214"/>
      <c r="G28" s="215"/>
      <c r="H28" s="215"/>
      <c r="I28" s="216"/>
      <c r="J28" s="231"/>
      <c r="K28" s="232"/>
      <c r="N28" s="133">
        <v>0.58333333333333304</v>
      </c>
    </row>
    <row r="29" spans="1:14">
      <c r="A29" s="218"/>
      <c r="B29" s="221"/>
      <c r="C29" s="95" t="s">
        <v>137</v>
      </c>
      <c r="D29" s="114"/>
      <c r="E29" s="96"/>
      <c r="F29" s="223"/>
      <c r="G29" s="224"/>
      <c r="H29" s="224"/>
      <c r="I29" s="225"/>
      <c r="J29" s="233">
        <f>D29-D30</f>
        <v>0</v>
      </c>
      <c r="K29" s="234"/>
      <c r="N29" s="133">
        <v>0.625</v>
      </c>
    </row>
    <row r="30" spans="1:14">
      <c r="A30" s="219"/>
      <c r="B30" s="222"/>
      <c r="C30" s="95" t="s">
        <v>138</v>
      </c>
      <c r="D30" s="114"/>
      <c r="E30" s="96"/>
      <c r="F30" s="226"/>
      <c r="G30" s="227"/>
      <c r="H30" s="227"/>
      <c r="I30" s="228"/>
      <c r="J30" s="235"/>
      <c r="K30" s="236"/>
      <c r="N30" s="133">
        <v>0.66666666666666696</v>
      </c>
    </row>
    <row r="31" spans="1:14">
      <c r="A31" s="217"/>
      <c r="B31" s="220"/>
      <c r="C31" s="52" t="s">
        <v>137</v>
      </c>
      <c r="D31" s="92"/>
      <c r="E31" s="91"/>
      <c r="F31" s="211"/>
      <c r="G31" s="212"/>
      <c r="H31" s="212"/>
      <c r="I31" s="213"/>
      <c r="J31" s="229">
        <f>D31-D32</f>
        <v>0</v>
      </c>
      <c r="K31" s="230"/>
      <c r="N31" s="133">
        <v>0.54166666666666696</v>
      </c>
    </row>
    <row r="32" spans="1:14">
      <c r="A32" s="218"/>
      <c r="B32" s="221"/>
      <c r="C32" s="52" t="s">
        <v>138</v>
      </c>
      <c r="D32" s="92"/>
      <c r="E32" s="91"/>
      <c r="F32" s="214"/>
      <c r="G32" s="215"/>
      <c r="H32" s="215"/>
      <c r="I32" s="216"/>
      <c r="J32" s="231"/>
      <c r="K32" s="232"/>
      <c r="N32" s="133">
        <v>0.58333333333333304</v>
      </c>
    </row>
    <row r="33" spans="1:14">
      <c r="A33" s="218"/>
      <c r="B33" s="221"/>
      <c r="C33" s="95" t="s">
        <v>137</v>
      </c>
      <c r="D33" s="114"/>
      <c r="E33" s="96"/>
      <c r="F33" s="223"/>
      <c r="G33" s="224"/>
      <c r="H33" s="224"/>
      <c r="I33" s="225"/>
      <c r="J33" s="233">
        <f>D33-D34</f>
        <v>0</v>
      </c>
      <c r="K33" s="234"/>
      <c r="N33" s="133">
        <v>0.625</v>
      </c>
    </row>
    <row r="34" spans="1:14">
      <c r="A34" s="219"/>
      <c r="B34" s="222"/>
      <c r="C34" s="95" t="s">
        <v>138</v>
      </c>
      <c r="D34" s="114"/>
      <c r="E34" s="96"/>
      <c r="F34" s="226"/>
      <c r="G34" s="227"/>
      <c r="H34" s="227"/>
      <c r="I34" s="228"/>
      <c r="J34" s="235"/>
      <c r="K34" s="236"/>
      <c r="N34" s="133">
        <v>0.66666666666666696</v>
      </c>
    </row>
    <row r="35" spans="1:14">
      <c r="A35" s="217"/>
      <c r="B35" s="220"/>
      <c r="C35" s="52" t="s">
        <v>137</v>
      </c>
      <c r="D35" s="92"/>
      <c r="E35" s="91"/>
      <c r="F35" s="211"/>
      <c r="G35" s="212"/>
      <c r="H35" s="212"/>
      <c r="I35" s="213"/>
      <c r="J35" s="229">
        <f>D35-D36</f>
        <v>0</v>
      </c>
      <c r="K35" s="230"/>
      <c r="N35" s="133">
        <v>0.54166666666666696</v>
      </c>
    </row>
    <row r="36" spans="1:14">
      <c r="A36" s="218"/>
      <c r="B36" s="221"/>
      <c r="C36" s="52" t="s">
        <v>138</v>
      </c>
      <c r="D36" s="92"/>
      <c r="E36" s="91"/>
      <c r="F36" s="214"/>
      <c r="G36" s="215"/>
      <c r="H36" s="215"/>
      <c r="I36" s="216"/>
      <c r="J36" s="231"/>
      <c r="K36" s="232"/>
      <c r="N36" s="133">
        <v>0.58333333333333304</v>
      </c>
    </row>
    <row r="37" spans="1:14">
      <c r="A37" s="218"/>
      <c r="B37" s="221"/>
      <c r="C37" s="95" t="s">
        <v>137</v>
      </c>
      <c r="D37" s="114"/>
      <c r="E37" s="96"/>
      <c r="F37" s="223"/>
      <c r="G37" s="224"/>
      <c r="H37" s="224"/>
      <c r="I37" s="225"/>
      <c r="J37" s="233">
        <f>D37-D38</f>
        <v>0</v>
      </c>
      <c r="K37" s="234"/>
      <c r="N37" s="133">
        <v>0.625</v>
      </c>
    </row>
    <row r="38" spans="1:14">
      <c r="A38" s="219"/>
      <c r="B38" s="222"/>
      <c r="C38" s="95" t="s">
        <v>138</v>
      </c>
      <c r="D38" s="114"/>
      <c r="E38" s="96"/>
      <c r="F38" s="226"/>
      <c r="G38" s="227"/>
      <c r="H38" s="227"/>
      <c r="I38" s="228"/>
      <c r="J38" s="235"/>
      <c r="K38" s="236"/>
      <c r="N38" s="133">
        <v>0.66666666666666696</v>
      </c>
    </row>
    <row r="39" spans="1:14" ht="15" thickBot="1">
      <c r="N39" s="133">
        <v>0.70833333333333304</v>
      </c>
    </row>
    <row r="40" spans="1:14" ht="15" thickBot="1">
      <c r="A40" s="237" t="s">
        <v>72</v>
      </c>
      <c r="B40" s="238"/>
      <c r="C40" s="97" t="s">
        <v>140</v>
      </c>
      <c r="D40" s="97" t="s">
        <v>141</v>
      </c>
      <c r="E40" s="97" t="s">
        <v>142</v>
      </c>
      <c r="F40" s="97" t="s">
        <v>143</v>
      </c>
      <c r="G40" s="97" t="s">
        <v>144</v>
      </c>
      <c r="H40" s="97" t="s">
        <v>145</v>
      </c>
      <c r="I40" s="97" t="s">
        <v>146</v>
      </c>
      <c r="J40" s="97" t="s">
        <v>147</v>
      </c>
      <c r="K40" s="97" t="s">
        <v>148</v>
      </c>
      <c r="N40" s="133">
        <v>0.75</v>
      </c>
    </row>
    <row r="41" spans="1:14" ht="15" thickBot="1">
      <c r="A41" s="237" t="s">
        <v>149</v>
      </c>
      <c r="B41" s="238"/>
      <c r="C41" s="98"/>
      <c r="D41" s="98"/>
      <c r="E41" s="146">
        <f>SUM(J15:K30)</f>
        <v>0</v>
      </c>
      <c r="F41" s="98"/>
      <c r="G41" s="98"/>
      <c r="H41" s="98"/>
      <c r="I41" s="98"/>
      <c r="J41" s="98"/>
      <c r="K41" s="98"/>
      <c r="N41" s="133">
        <v>0.79166666666666696</v>
      </c>
    </row>
    <row r="42" spans="1:14">
      <c r="N42" s="133">
        <v>0.83333333333333304</v>
      </c>
    </row>
    <row r="43" spans="1:14">
      <c r="A43" s="86" t="s">
        <v>36</v>
      </c>
      <c r="N43" s="133">
        <v>0.875</v>
      </c>
    </row>
    <row r="44" spans="1:14">
      <c r="A44" s="86" t="s">
        <v>37</v>
      </c>
      <c r="N44" s="133">
        <v>0.91666666666666696</v>
      </c>
    </row>
    <row r="45" spans="1:14">
      <c r="N45" s="133">
        <v>0.95833333333333304</v>
      </c>
    </row>
    <row r="46" spans="1:14">
      <c r="A46" s="239"/>
      <c r="B46" s="239"/>
      <c r="N46" s="133">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17"/>
  <sheetViews>
    <sheetView tabSelected="1" view="pageBreakPreview" zoomScale="70" zoomScaleNormal="70" zoomScaleSheetLayoutView="70" workbookViewId="0">
      <selection activeCell="B7" sqref="B7"/>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49"/>
    </row>
    <row r="2" spans="1:10" ht="15.5">
      <c r="A2" s="18"/>
      <c r="B2" s="150" t="s">
        <v>215</v>
      </c>
      <c r="J2" s="151"/>
    </row>
    <row r="3" spans="1:10">
      <c r="A3" s="18"/>
      <c r="D3" s="240" t="s">
        <v>222</v>
      </c>
      <c r="E3" s="240"/>
      <c r="F3" s="240"/>
      <c r="G3" s="240"/>
      <c r="H3" s="240"/>
      <c r="J3" s="151"/>
    </row>
    <row r="4" spans="1:10">
      <c r="A4" s="18"/>
      <c r="D4" s="240"/>
      <c r="E4" s="240"/>
      <c r="F4" s="240"/>
      <c r="G4" s="240"/>
      <c r="H4" s="240"/>
      <c r="J4" s="151"/>
    </row>
    <row r="5" spans="1:10">
      <c r="A5" s="18"/>
      <c r="J5" s="151"/>
    </row>
    <row r="6" spans="1:10" ht="13.5" thickBot="1">
      <c r="A6" s="6"/>
      <c r="I6" s="2" t="s">
        <v>0</v>
      </c>
      <c r="J6" s="151"/>
    </row>
    <row r="7" spans="1:10" ht="13">
      <c r="A7" s="3"/>
      <c r="B7" s="4"/>
      <c r="C7" s="4"/>
      <c r="D7" s="4"/>
      <c r="E7" s="4"/>
      <c r="F7" s="5"/>
      <c r="G7" s="195" t="s">
        <v>244</v>
      </c>
      <c r="H7" s="355">
        <v>310000019025</v>
      </c>
      <c r="I7" s="4"/>
      <c r="J7" s="149"/>
    </row>
    <row r="8" spans="1:10" ht="13">
      <c r="A8" s="6" t="s">
        <v>1</v>
      </c>
      <c r="B8" s="2"/>
      <c r="C8" s="184">
        <v>45769</v>
      </c>
      <c r="D8" s="7"/>
      <c r="E8" s="2"/>
      <c r="F8" s="8"/>
      <c r="G8" s="2"/>
      <c r="H8" s="2"/>
      <c r="I8" s="2"/>
      <c r="J8" s="152" t="s">
        <v>223</v>
      </c>
    </row>
    <row r="9" spans="1:10" ht="13">
      <c r="A9" s="6" t="s">
        <v>2</v>
      </c>
      <c r="B9" s="2"/>
      <c r="C9" s="9"/>
      <c r="D9" s="10"/>
      <c r="E9" s="2"/>
      <c r="F9" s="8"/>
      <c r="G9" s="2" t="s">
        <v>121</v>
      </c>
      <c r="H9" s="2" t="s">
        <v>247</v>
      </c>
      <c r="J9" s="153" t="s">
        <v>250</v>
      </c>
    </row>
    <row r="10" spans="1:10" ht="14.5">
      <c r="A10" s="6" t="s">
        <v>3</v>
      </c>
      <c r="B10" s="2"/>
      <c r="C10" s="196" t="s">
        <v>260</v>
      </c>
      <c r="D10" s="2"/>
      <c r="E10" s="2"/>
      <c r="F10" s="8"/>
      <c r="G10" s="2" t="s">
        <v>4</v>
      </c>
      <c r="H10" s="191"/>
      <c r="I10" s="2" t="s">
        <v>5</v>
      </c>
      <c r="J10" s="154"/>
    </row>
    <row r="11" spans="1:10" ht="14.5">
      <c r="A11" s="6" t="s">
        <v>6</v>
      </c>
      <c r="B11" s="2"/>
      <c r="C11" s="190" t="s">
        <v>261</v>
      </c>
      <c r="D11" s="11"/>
      <c r="E11" s="2"/>
      <c r="F11" s="8"/>
      <c r="G11" s="2" t="s">
        <v>7</v>
      </c>
      <c r="H11" s="192" t="s">
        <v>248</v>
      </c>
      <c r="I11" s="2" t="s">
        <v>8</v>
      </c>
      <c r="J11" s="155" t="s">
        <v>249</v>
      </c>
    </row>
    <row r="12" spans="1:10" ht="13.5" thickBot="1">
      <c r="A12" s="156" t="s">
        <v>224</v>
      </c>
      <c r="B12" s="13"/>
      <c r="C12" s="157" t="s">
        <v>246</v>
      </c>
      <c r="D12" s="13"/>
      <c r="E12" s="13"/>
      <c r="F12" s="14"/>
      <c r="G12" s="13"/>
      <c r="H12" s="13"/>
      <c r="I12" s="13"/>
      <c r="J12" s="158"/>
    </row>
    <row r="13" spans="1:10">
      <c r="A13" s="18"/>
      <c r="J13" s="151"/>
    </row>
    <row r="14" spans="1:10" ht="13" thickBot="1">
      <c r="A14" s="18" t="s">
        <v>9</v>
      </c>
      <c r="J14" s="151"/>
    </row>
    <row r="15" spans="1:10" ht="13">
      <c r="A15" s="15" t="s">
        <v>10</v>
      </c>
      <c r="B15" s="4"/>
      <c r="C15" s="4"/>
      <c r="D15" s="4"/>
      <c r="E15" s="4"/>
      <c r="F15" s="4"/>
      <c r="G15" s="4"/>
      <c r="H15" s="4"/>
      <c r="I15" s="4"/>
      <c r="J15" s="149"/>
    </row>
    <row r="16" spans="1:10">
      <c r="A16" s="16"/>
      <c r="B16" s="159" t="s">
        <v>251</v>
      </c>
      <c r="J16" s="151"/>
    </row>
    <row r="17" spans="1:10" ht="13">
      <c r="A17" s="17" t="s">
        <v>11</v>
      </c>
      <c r="B17" s="2"/>
      <c r="C17" s="2"/>
      <c r="D17" s="2"/>
      <c r="E17" s="2"/>
      <c r="F17" s="2"/>
      <c r="J17" s="151"/>
    </row>
    <row r="18" spans="1:10" ht="13">
      <c r="A18" s="17"/>
      <c r="B18" s="2" t="s">
        <v>225</v>
      </c>
      <c r="C18" s="180" t="s">
        <v>236</v>
      </c>
      <c r="D18" s="2"/>
      <c r="E18" s="180" t="s">
        <v>237</v>
      </c>
      <c r="F18" s="2"/>
      <c r="G18" s="159" t="s">
        <v>235</v>
      </c>
      <c r="H18" s="159" t="s">
        <v>226</v>
      </c>
      <c r="J18" s="151"/>
    </row>
    <row r="19" spans="1:10" ht="13">
      <c r="A19" s="18"/>
      <c r="B19" s="160"/>
      <c r="C19" s="159" t="s">
        <v>238</v>
      </c>
      <c r="E19" s="159" t="s">
        <v>239</v>
      </c>
      <c r="G19" s="180" t="s">
        <v>240</v>
      </c>
      <c r="J19" s="151"/>
    </row>
    <row r="20" spans="1:10" ht="13">
      <c r="A20" s="17" t="s">
        <v>227</v>
      </c>
      <c r="J20" s="151"/>
    </row>
    <row r="21" spans="1:10" ht="13">
      <c r="A21" s="161"/>
      <c r="B21" s="159" t="s">
        <v>252</v>
      </c>
      <c r="J21" s="151"/>
    </row>
    <row r="22" spans="1:10" ht="13" thickBot="1">
      <c r="A22" s="12"/>
      <c r="B22" s="13"/>
      <c r="C22" s="13"/>
      <c r="D22" s="13"/>
      <c r="E22" s="13"/>
      <c r="F22" s="13"/>
      <c r="G22" s="13"/>
      <c r="H22" s="13"/>
      <c r="I22" s="13"/>
      <c r="J22" s="162"/>
    </row>
    <row r="23" spans="1:10">
      <c r="A23" s="18"/>
      <c r="J23" s="151"/>
    </row>
    <row r="24" spans="1:10" ht="13" thickBot="1">
      <c r="A24" s="18" t="s">
        <v>12</v>
      </c>
      <c r="J24" s="151"/>
    </row>
    <row r="25" spans="1:10" ht="13">
      <c r="A25" s="15"/>
      <c r="B25" s="241"/>
      <c r="C25" s="241"/>
      <c r="D25" s="241"/>
      <c r="E25" s="241"/>
      <c r="F25" s="241"/>
      <c r="G25" s="241"/>
      <c r="H25" s="4"/>
      <c r="I25" s="4"/>
      <c r="J25" s="149"/>
    </row>
    <row r="26" spans="1:10" s="36" customFormat="1" ht="13">
      <c r="A26" s="35"/>
      <c r="B26" s="242" t="s">
        <v>13</v>
      </c>
      <c r="C26" s="243"/>
      <c r="D26" s="243"/>
      <c r="E26" s="243"/>
      <c r="F26" s="243"/>
      <c r="G26" s="243"/>
      <c r="H26" s="37" t="s">
        <v>14</v>
      </c>
      <c r="I26" s="37" t="s">
        <v>15</v>
      </c>
      <c r="J26" s="38" t="s">
        <v>228</v>
      </c>
    </row>
    <row r="27" spans="1:10">
      <c r="A27" s="18"/>
      <c r="B27" s="163" t="s">
        <v>253</v>
      </c>
      <c r="C27" s="164"/>
      <c r="D27" s="164"/>
      <c r="E27" s="164"/>
      <c r="F27" s="164"/>
      <c r="G27" s="164"/>
      <c r="H27" s="193" t="s">
        <v>254</v>
      </c>
      <c r="I27" s="165" t="s">
        <v>229</v>
      </c>
      <c r="J27" s="166">
        <v>1</v>
      </c>
    </row>
    <row r="28" spans="1:10">
      <c r="A28" s="18"/>
      <c r="B28" s="163"/>
      <c r="C28" s="164"/>
      <c r="D28" s="164"/>
      <c r="E28" s="164"/>
      <c r="F28" s="164"/>
      <c r="G28" s="164"/>
      <c r="H28" s="193"/>
      <c r="I28" s="165"/>
      <c r="J28" s="166"/>
    </row>
    <row r="29" spans="1:10">
      <c r="A29" s="18"/>
      <c r="B29" s="163"/>
      <c r="C29" s="164"/>
      <c r="D29" s="164"/>
      <c r="E29" s="164"/>
      <c r="F29" s="164"/>
      <c r="G29" s="164"/>
      <c r="H29" s="165"/>
      <c r="I29" s="165"/>
      <c r="J29" s="166"/>
    </row>
    <row r="30" spans="1:10">
      <c r="A30" s="18"/>
      <c r="B30" s="163"/>
      <c r="C30" s="164"/>
      <c r="D30" s="164"/>
      <c r="E30" s="164"/>
      <c r="F30" s="164"/>
      <c r="G30" s="164"/>
      <c r="H30" s="165"/>
      <c r="I30" s="165"/>
      <c r="J30" s="166"/>
    </row>
    <row r="31" spans="1:10">
      <c r="A31" s="18"/>
      <c r="B31" s="163"/>
      <c r="C31" s="164"/>
      <c r="D31" s="164"/>
      <c r="E31" s="164"/>
      <c r="F31" s="164"/>
      <c r="G31" s="164"/>
      <c r="H31" s="165"/>
      <c r="I31" s="165"/>
      <c r="J31" s="166"/>
    </row>
    <row r="32" spans="1:10">
      <c r="A32" s="18"/>
      <c r="B32" s="20"/>
      <c r="C32" s="21"/>
      <c r="D32" s="21"/>
      <c r="E32" s="21"/>
      <c r="F32" s="21"/>
      <c r="G32" s="21"/>
      <c r="H32" s="20"/>
      <c r="I32" s="20"/>
      <c r="J32" s="167"/>
    </row>
    <row r="33" spans="1:10">
      <c r="A33" s="18"/>
      <c r="B33" s="20"/>
      <c r="C33" s="21"/>
      <c r="D33" s="21"/>
      <c r="E33" s="21"/>
      <c r="F33" s="21"/>
      <c r="G33" s="21"/>
      <c r="H33" s="20"/>
      <c r="I33" s="20"/>
      <c r="J33" s="167"/>
    </row>
    <row r="34" spans="1:10">
      <c r="A34" s="18"/>
      <c r="B34" s="20"/>
      <c r="C34" s="21"/>
      <c r="D34" s="21"/>
      <c r="E34" s="21"/>
      <c r="F34" s="21"/>
      <c r="G34" s="21"/>
      <c r="H34" s="20"/>
      <c r="I34" s="20"/>
      <c r="J34" s="167"/>
    </row>
    <row r="35" spans="1:10">
      <c r="A35" s="18"/>
      <c r="B35" s="20"/>
      <c r="C35" s="21"/>
      <c r="D35" s="21"/>
      <c r="E35" s="21"/>
      <c r="F35" s="21"/>
      <c r="G35" s="21"/>
      <c r="H35" s="22"/>
      <c r="I35" s="19"/>
      <c r="J35" s="167"/>
    </row>
    <row r="36" spans="1:10" ht="13">
      <c r="A36" s="18"/>
      <c r="B36" s="20"/>
      <c r="C36" s="21"/>
      <c r="D36" s="21"/>
      <c r="E36" s="21"/>
      <c r="F36" s="21"/>
      <c r="G36" s="21"/>
      <c r="H36" s="22"/>
      <c r="I36" s="23"/>
      <c r="J36" s="168"/>
    </row>
    <row r="37" spans="1:10">
      <c r="A37" s="18"/>
      <c r="B37" s="20"/>
      <c r="C37" s="21"/>
      <c r="D37" s="21"/>
      <c r="E37" s="21"/>
      <c r="F37" s="21"/>
      <c r="G37" s="21"/>
      <c r="H37" s="22"/>
      <c r="I37" s="19"/>
      <c r="J37" s="167"/>
    </row>
    <row r="38" spans="1:10">
      <c r="A38" s="18"/>
      <c r="B38" s="20"/>
      <c r="C38" s="21"/>
      <c r="D38" s="21"/>
      <c r="E38" s="21"/>
      <c r="F38" s="21"/>
      <c r="G38" s="21"/>
      <c r="H38" s="22"/>
      <c r="I38" s="19"/>
      <c r="J38" s="167"/>
    </row>
    <row r="39" spans="1:10">
      <c r="A39" s="18"/>
      <c r="B39" s="20"/>
      <c r="C39" s="21"/>
      <c r="D39" s="21"/>
      <c r="E39" s="21"/>
      <c r="F39" s="21"/>
      <c r="G39" s="21"/>
      <c r="H39" s="22"/>
      <c r="I39" s="19"/>
      <c r="J39" s="167"/>
    </row>
    <row r="40" spans="1:10">
      <c r="A40" s="18"/>
      <c r="B40" s="20"/>
      <c r="C40" s="21"/>
      <c r="D40" s="21"/>
      <c r="E40" s="21"/>
      <c r="F40" s="21"/>
      <c r="G40" s="21"/>
      <c r="H40" s="22"/>
      <c r="I40" s="19"/>
      <c r="J40" s="167"/>
    </row>
    <row r="41" spans="1:10" ht="13" thickBot="1">
      <c r="A41" s="12"/>
      <c r="B41" s="13"/>
      <c r="C41" s="13"/>
      <c r="D41" s="13"/>
      <c r="E41" s="13"/>
      <c r="F41" s="13"/>
      <c r="G41" s="13"/>
      <c r="H41" s="13"/>
      <c r="I41" s="13"/>
      <c r="J41" s="162"/>
    </row>
    <row r="42" spans="1:10" ht="13">
      <c r="A42" s="18"/>
      <c r="G42" s="160"/>
      <c r="H42" s="160"/>
      <c r="I42" s="160"/>
      <c r="J42" s="169"/>
    </row>
    <row r="43" spans="1:10" ht="13">
      <c r="A43" s="18" t="s">
        <v>17</v>
      </c>
      <c r="G43" s="160"/>
      <c r="H43" s="160"/>
      <c r="I43" s="160"/>
      <c r="J43" s="169"/>
    </row>
    <row r="44" spans="1:10" ht="15" customHeight="1">
      <c r="A44" s="244" t="s">
        <v>18</v>
      </c>
      <c r="B44" s="245"/>
      <c r="C44" s="245"/>
      <c r="D44" s="245"/>
      <c r="E44" s="245"/>
      <c r="F44" s="245"/>
      <c r="G44" s="246" t="s">
        <v>230</v>
      </c>
      <c r="H44" s="246"/>
      <c r="I44" s="246"/>
      <c r="J44" s="247"/>
    </row>
    <row r="45" spans="1:10" ht="15" customHeight="1">
      <c r="A45" s="17"/>
      <c r="G45" s="251"/>
      <c r="H45" s="252"/>
      <c r="I45" s="252"/>
      <c r="J45" s="253"/>
    </row>
    <row r="46" spans="1:10" ht="13.15" customHeight="1">
      <c r="A46" s="18"/>
      <c r="C46" s="19" t="s">
        <v>19</v>
      </c>
      <c r="D46" s="19" t="s">
        <v>20</v>
      </c>
      <c r="E46" s="19" t="s">
        <v>16</v>
      </c>
      <c r="F46" s="24"/>
      <c r="G46" s="251"/>
      <c r="H46" s="252"/>
      <c r="I46" s="252"/>
      <c r="J46" s="253"/>
    </row>
    <row r="47" spans="1:10" ht="12.75" customHeight="1">
      <c r="A47" s="257" t="s">
        <v>21</v>
      </c>
      <c r="B47" s="258"/>
      <c r="C47" s="139" t="s">
        <v>22</v>
      </c>
      <c r="D47" s="139"/>
      <c r="E47" s="139" t="s">
        <v>22</v>
      </c>
      <c r="G47" s="251"/>
      <c r="H47" s="252"/>
      <c r="I47" s="252"/>
      <c r="J47" s="253"/>
    </row>
    <row r="48" spans="1:10" ht="15" customHeight="1">
      <c r="A48" s="25" t="s">
        <v>23</v>
      </c>
      <c r="B48" s="26"/>
      <c r="C48" s="139" t="s">
        <v>22</v>
      </c>
      <c r="D48" s="139"/>
      <c r="E48" s="139" t="s">
        <v>22</v>
      </c>
      <c r="G48" s="251"/>
      <c r="H48" s="252"/>
      <c r="I48" s="252"/>
      <c r="J48" s="253"/>
    </row>
    <row r="49" spans="1:12" ht="13.15" customHeight="1">
      <c r="A49" s="257" t="s">
        <v>24</v>
      </c>
      <c r="B49" s="258"/>
      <c r="C49" s="139" t="s">
        <v>22</v>
      </c>
      <c r="D49" s="139"/>
      <c r="E49" s="139" t="s">
        <v>22</v>
      </c>
      <c r="G49" s="251"/>
      <c r="H49" s="252"/>
      <c r="I49" s="252"/>
      <c r="J49" s="253"/>
    </row>
    <row r="50" spans="1:12" ht="15" customHeight="1">
      <c r="A50" s="259" t="s">
        <v>25</v>
      </c>
      <c r="B50" s="260"/>
      <c r="C50" s="2"/>
      <c r="D50" s="2"/>
      <c r="G50" s="251"/>
      <c r="H50" s="252"/>
      <c r="I50" s="252"/>
      <c r="J50" s="253"/>
    </row>
    <row r="51" spans="1:12" ht="15" customHeight="1">
      <c r="A51" s="18" t="s">
        <v>26</v>
      </c>
      <c r="C51" s="24"/>
      <c r="G51" s="251"/>
      <c r="H51" s="252"/>
      <c r="I51" s="252"/>
      <c r="J51" s="253"/>
      <c r="L51" s="140" t="s">
        <v>22</v>
      </c>
    </row>
    <row r="52" spans="1:12" ht="15.75" customHeight="1" thickBot="1">
      <c r="A52" s="12"/>
      <c r="B52" s="27"/>
      <c r="C52" s="28"/>
      <c r="D52" s="13"/>
      <c r="E52" s="13"/>
      <c r="F52" s="13"/>
      <c r="G52" s="254"/>
      <c r="H52" s="255"/>
      <c r="I52" s="255"/>
      <c r="J52" s="256"/>
      <c r="L52" s="141" t="s">
        <v>208</v>
      </c>
    </row>
    <row r="53" spans="1:12">
      <c r="A53" s="18"/>
      <c r="J53" s="151"/>
      <c r="L53" s="141"/>
    </row>
    <row r="54" spans="1:12" ht="13" thickBot="1">
      <c r="A54" s="18" t="s">
        <v>27</v>
      </c>
      <c r="J54" s="151"/>
    </row>
    <row r="55" spans="1:12" ht="13">
      <c r="A55" s="15" t="s">
        <v>28</v>
      </c>
      <c r="B55" s="4"/>
      <c r="C55" s="4"/>
      <c r="D55" s="4"/>
      <c r="E55" s="4"/>
      <c r="F55" s="4"/>
      <c r="G55" s="4"/>
      <c r="H55" s="4"/>
      <c r="I55" s="4"/>
      <c r="J55" s="149"/>
    </row>
    <row r="56" spans="1:12">
      <c r="A56" s="18"/>
      <c r="J56" s="151"/>
    </row>
    <row r="57" spans="1:12">
      <c r="A57" s="18"/>
      <c r="B57" s="170" t="s">
        <v>40</v>
      </c>
      <c r="C57" s="170" t="s">
        <v>39</v>
      </c>
      <c r="D57" s="171" t="s">
        <v>38</v>
      </c>
      <c r="J57" s="151"/>
    </row>
    <row r="58" spans="1:12" ht="14.5">
      <c r="A58" s="18"/>
      <c r="B58" s="197" t="s">
        <v>255</v>
      </c>
      <c r="C58" s="198" t="s">
        <v>256</v>
      </c>
      <c r="D58" s="189">
        <v>6</v>
      </c>
      <c r="J58" s="151"/>
    </row>
    <row r="59" spans="1:12" ht="13">
      <c r="A59" s="18"/>
      <c r="B59" s="186"/>
      <c r="C59" s="185"/>
      <c r="D59" s="188"/>
      <c r="J59" s="151"/>
    </row>
    <row r="60" spans="1:12" ht="13">
      <c r="A60" s="17" t="s">
        <v>29</v>
      </c>
      <c r="J60" s="151"/>
    </row>
    <row r="61" spans="1:12" ht="13.5" thickBot="1">
      <c r="A61" s="12"/>
      <c r="B61" s="27"/>
      <c r="C61" s="13"/>
      <c r="D61" s="13"/>
      <c r="E61" s="13"/>
      <c r="F61" s="13"/>
      <c r="G61" s="13"/>
      <c r="H61" s="13"/>
      <c r="I61" s="13"/>
      <c r="J61" s="162"/>
    </row>
    <row r="62" spans="1:12" ht="13">
      <c r="A62" s="18"/>
      <c r="B62" s="2"/>
      <c r="J62" s="151"/>
    </row>
    <row r="63" spans="1:12" ht="13">
      <c r="A63" s="18"/>
      <c r="B63" s="2"/>
      <c r="J63" s="151"/>
    </row>
    <row r="64" spans="1:12" ht="15" customHeight="1">
      <c r="A64" s="18"/>
      <c r="B64" s="2"/>
      <c r="D64" s="261" t="s">
        <v>30</v>
      </c>
      <c r="E64" s="261"/>
      <c r="F64" s="261"/>
      <c r="G64" s="261"/>
      <c r="H64" s="261"/>
      <c r="I64" s="261"/>
      <c r="J64" s="151"/>
    </row>
    <row r="65" spans="1:10" ht="13.15" customHeight="1">
      <c r="A65" s="18"/>
      <c r="D65" s="261"/>
      <c r="E65" s="261"/>
      <c r="F65" s="261"/>
      <c r="G65" s="261"/>
      <c r="H65" s="261"/>
      <c r="I65" s="261"/>
      <c r="J65" s="173"/>
    </row>
    <row r="66" spans="1:10" ht="13">
      <c r="A66" s="262"/>
      <c r="B66" s="263"/>
      <c r="D66" s="261"/>
      <c r="E66" s="261"/>
      <c r="F66" s="261"/>
      <c r="G66" s="261"/>
      <c r="H66" s="261"/>
      <c r="I66" s="261"/>
      <c r="J66" s="173" t="s">
        <v>245</v>
      </c>
    </row>
    <row r="67" spans="1:10">
      <c r="A67" s="264"/>
      <c r="B67" s="265"/>
      <c r="D67" s="261"/>
      <c r="E67" s="261"/>
      <c r="F67" s="261"/>
      <c r="G67" s="261"/>
      <c r="H67" s="261"/>
      <c r="I67" s="261"/>
      <c r="J67" s="173"/>
    </row>
    <row r="68" spans="1:10">
      <c r="A68" s="18"/>
      <c r="J68" s="151"/>
    </row>
    <row r="69" spans="1:10" ht="13" thickBot="1">
      <c r="A69" s="18"/>
      <c r="J69" s="151"/>
    </row>
    <row r="70" spans="1:10" ht="15" thickTop="1">
      <c r="A70" s="266" t="s">
        <v>31</v>
      </c>
      <c r="B70" s="267"/>
      <c r="C70" s="267"/>
      <c r="D70" s="267"/>
      <c r="E70" s="267"/>
      <c r="F70" s="267"/>
      <c r="G70" s="267"/>
      <c r="H70" s="267"/>
      <c r="I70" s="267"/>
      <c r="J70" s="268"/>
    </row>
    <row r="71" spans="1:10" ht="12.75" customHeight="1">
      <c r="A71" s="269"/>
      <c r="B71" s="270"/>
      <c r="C71" s="271"/>
      <c r="D71" s="276"/>
      <c r="E71" s="277"/>
      <c r="F71" s="278"/>
      <c r="G71" s="276"/>
      <c r="H71" s="278"/>
      <c r="I71" s="276"/>
      <c r="J71" s="284"/>
    </row>
    <row r="72" spans="1:10" ht="12.75" customHeight="1">
      <c r="A72" s="264"/>
      <c r="B72" s="265"/>
      <c r="C72" s="272"/>
      <c r="D72" s="279"/>
      <c r="E72" s="239"/>
      <c r="F72" s="280"/>
      <c r="G72" s="279"/>
      <c r="H72" s="280"/>
      <c r="I72" s="279"/>
      <c r="J72" s="285"/>
    </row>
    <row r="73" spans="1:10" ht="12.75" customHeight="1">
      <c r="A73" s="264"/>
      <c r="B73" s="265"/>
      <c r="C73" s="272"/>
      <c r="D73" s="279"/>
      <c r="E73" s="239"/>
      <c r="F73" s="280"/>
      <c r="G73" s="279"/>
      <c r="H73" s="280"/>
      <c r="I73" s="279"/>
      <c r="J73" s="285"/>
    </row>
    <row r="74" spans="1:10" ht="12.75" customHeight="1">
      <c r="A74" s="264"/>
      <c r="B74" s="265"/>
      <c r="C74" s="272"/>
      <c r="D74" s="279"/>
      <c r="E74" s="239"/>
      <c r="F74" s="280"/>
      <c r="G74" s="279"/>
      <c r="H74" s="280"/>
      <c r="I74" s="279"/>
      <c r="J74" s="285"/>
    </row>
    <row r="75" spans="1:10" ht="12.75" customHeight="1">
      <c r="A75" s="264"/>
      <c r="B75" s="265"/>
      <c r="C75" s="272"/>
      <c r="D75" s="279"/>
      <c r="E75" s="239"/>
      <c r="F75" s="280"/>
      <c r="G75" s="279"/>
      <c r="H75" s="280"/>
      <c r="I75" s="279"/>
      <c r="J75" s="285"/>
    </row>
    <row r="76" spans="1:10" ht="12.75" customHeight="1">
      <c r="A76" s="264"/>
      <c r="B76" s="265"/>
      <c r="C76" s="272"/>
      <c r="D76" s="279"/>
      <c r="E76" s="239"/>
      <c r="F76" s="280"/>
      <c r="G76" s="279"/>
      <c r="H76" s="280"/>
      <c r="I76" s="279"/>
      <c r="J76" s="285"/>
    </row>
    <row r="77" spans="1:10" ht="12.75" customHeight="1">
      <c r="A77" s="264"/>
      <c r="B77" s="265"/>
      <c r="C77" s="272"/>
      <c r="D77" s="279"/>
      <c r="E77" s="239"/>
      <c r="F77" s="280"/>
      <c r="G77" s="279"/>
      <c r="H77" s="280"/>
      <c r="I77" s="279"/>
      <c r="J77" s="285"/>
    </row>
    <row r="78" spans="1:10" ht="12.75" customHeight="1">
      <c r="A78" s="264"/>
      <c r="B78" s="265"/>
      <c r="C78" s="272"/>
      <c r="D78" s="279"/>
      <c r="E78" s="239"/>
      <c r="F78" s="280"/>
      <c r="G78" s="279"/>
      <c r="H78" s="280"/>
      <c r="I78" s="279"/>
      <c r="J78" s="285"/>
    </row>
    <row r="79" spans="1:10" ht="12.65" customHeight="1">
      <c r="A79" s="264"/>
      <c r="B79" s="265"/>
      <c r="C79" s="272"/>
      <c r="D79" s="279"/>
      <c r="E79" s="239"/>
      <c r="F79" s="280"/>
      <c r="G79" s="279"/>
      <c r="H79" s="280"/>
      <c r="I79" s="279"/>
      <c r="J79" s="285"/>
    </row>
    <row r="80" spans="1:10" ht="12.75" customHeight="1">
      <c r="A80" s="264"/>
      <c r="B80" s="265"/>
      <c r="C80" s="272"/>
      <c r="D80" s="279"/>
      <c r="E80" s="239"/>
      <c r="F80" s="280"/>
      <c r="G80" s="279"/>
      <c r="H80" s="280"/>
      <c r="I80" s="279"/>
      <c r="J80" s="285"/>
    </row>
    <row r="81" spans="1:10" ht="15" customHeight="1">
      <c r="A81" s="273"/>
      <c r="B81" s="274"/>
      <c r="C81" s="275"/>
      <c r="D81" s="281"/>
      <c r="E81" s="282"/>
      <c r="F81" s="283"/>
      <c r="G81" s="281"/>
      <c r="H81" s="283"/>
      <c r="I81" s="281"/>
      <c r="J81" s="286"/>
    </row>
    <row r="82" spans="1:10">
      <c r="A82" s="248" t="s">
        <v>32</v>
      </c>
      <c r="B82" s="249"/>
      <c r="C82" s="249"/>
      <c r="D82" s="249" t="s">
        <v>33</v>
      </c>
      <c r="E82" s="249"/>
      <c r="F82" s="249"/>
      <c r="G82" s="249" t="s">
        <v>34</v>
      </c>
      <c r="H82" s="249"/>
      <c r="I82" s="249" t="s">
        <v>35</v>
      </c>
      <c r="J82" s="250"/>
    </row>
    <row r="83" spans="1:10" ht="12.75" customHeight="1">
      <c r="A83" s="265"/>
      <c r="B83" s="265"/>
      <c r="C83" s="265"/>
      <c r="D83" s="239" t="s">
        <v>241</v>
      </c>
      <c r="E83" s="239"/>
      <c r="F83" s="239"/>
      <c r="G83" s="239"/>
      <c r="H83" s="239"/>
      <c r="I83" s="239"/>
      <c r="J83" s="284"/>
    </row>
    <row r="84" spans="1:10" ht="12.75" customHeight="1">
      <c r="A84" s="265"/>
      <c r="B84" s="265"/>
      <c r="C84" s="265"/>
      <c r="D84" s="239"/>
      <c r="E84" s="239"/>
      <c r="F84" s="239"/>
      <c r="G84" s="239"/>
      <c r="H84" s="239"/>
      <c r="I84" s="239"/>
      <c r="J84" s="285"/>
    </row>
    <row r="85" spans="1:10" ht="12.75" customHeight="1">
      <c r="A85" s="265"/>
      <c r="B85" s="265"/>
      <c r="C85" s="265"/>
      <c r="D85" s="239"/>
      <c r="E85" s="239"/>
      <c r="F85" s="239"/>
      <c r="G85" s="239"/>
      <c r="H85" s="239"/>
      <c r="I85" s="239"/>
      <c r="J85" s="285"/>
    </row>
    <row r="86" spans="1:10" ht="12.75" customHeight="1">
      <c r="A86" s="265"/>
      <c r="B86" s="265"/>
      <c r="C86" s="265"/>
      <c r="D86" s="239"/>
      <c r="E86" s="239"/>
      <c r="F86" s="239"/>
      <c r="G86" s="239"/>
      <c r="H86" s="239"/>
      <c r="I86" s="239"/>
      <c r="J86" s="285"/>
    </row>
    <row r="87" spans="1:10" ht="12.75" customHeight="1">
      <c r="A87" s="265"/>
      <c r="B87" s="265"/>
      <c r="C87" s="265"/>
      <c r="D87" s="239"/>
      <c r="E87" s="239"/>
      <c r="F87" s="239"/>
      <c r="G87" s="239"/>
      <c r="H87" s="239"/>
      <c r="I87" s="239"/>
      <c r="J87" s="285"/>
    </row>
    <row r="88" spans="1:10" ht="12.75" customHeight="1">
      <c r="A88" s="265"/>
      <c r="B88" s="265"/>
      <c r="C88" s="265"/>
      <c r="D88" s="239"/>
      <c r="E88" s="239"/>
      <c r="F88" s="239"/>
      <c r="G88" s="239"/>
      <c r="H88" s="239"/>
      <c r="I88" s="239"/>
      <c r="J88" s="285"/>
    </row>
    <row r="89" spans="1:10" ht="12.75" customHeight="1">
      <c r="A89" s="265"/>
      <c r="B89" s="265"/>
      <c r="C89" s="265"/>
      <c r="D89" s="239"/>
      <c r="E89" s="239"/>
      <c r="F89" s="239"/>
      <c r="G89" s="239"/>
      <c r="H89" s="239"/>
      <c r="I89" s="239"/>
      <c r="J89" s="285"/>
    </row>
    <row r="90" spans="1:10" ht="12.75" customHeight="1">
      <c r="A90" s="265"/>
      <c r="B90" s="265"/>
      <c r="C90" s="265"/>
      <c r="D90" s="239"/>
      <c r="E90" s="239"/>
      <c r="F90" s="239"/>
      <c r="G90" s="239"/>
      <c r="H90" s="239"/>
      <c r="I90" s="239"/>
      <c r="J90" s="285"/>
    </row>
    <row r="91" spans="1:10" ht="12.75" customHeight="1">
      <c r="A91" s="265"/>
      <c r="B91" s="265"/>
      <c r="C91" s="265"/>
      <c r="D91" s="239"/>
      <c r="E91" s="239"/>
      <c r="F91" s="239"/>
      <c r="G91" s="239"/>
      <c r="H91" s="239"/>
      <c r="I91" s="239"/>
      <c r="J91" s="285"/>
    </row>
    <row r="92" spans="1:10" ht="12.75" customHeight="1">
      <c r="A92" s="265"/>
      <c r="B92" s="265"/>
      <c r="C92" s="265"/>
      <c r="D92" s="239"/>
      <c r="E92" s="239"/>
      <c r="F92" s="239"/>
      <c r="G92" s="239"/>
      <c r="H92" s="239"/>
      <c r="I92" s="239"/>
      <c r="J92" s="285"/>
    </row>
    <row r="93" spans="1:10" ht="55.5" customHeight="1">
      <c r="A93" s="265"/>
      <c r="B93" s="265"/>
      <c r="C93" s="265"/>
      <c r="D93" s="239"/>
      <c r="E93" s="239"/>
      <c r="F93" s="239"/>
      <c r="G93" s="239"/>
      <c r="H93" s="239"/>
      <c r="I93" s="239"/>
      <c r="J93" s="286"/>
    </row>
    <row r="94" spans="1:10" ht="14.5" customHeight="1">
      <c r="A94" s="290" t="s">
        <v>231</v>
      </c>
      <c r="B94" s="291"/>
      <c r="C94" s="291"/>
      <c r="D94" s="291"/>
      <c r="E94" s="291"/>
      <c r="F94" s="291"/>
      <c r="G94" s="291"/>
      <c r="H94" s="291"/>
      <c r="I94" s="291"/>
      <c r="J94" s="292"/>
    </row>
    <row r="95" spans="1:10">
      <c r="A95" s="269"/>
      <c r="B95" s="270"/>
      <c r="C95" s="270"/>
      <c r="D95" s="270"/>
      <c r="E95" s="270"/>
      <c r="F95" s="270"/>
      <c r="G95" s="270"/>
      <c r="H95" s="270"/>
      <c r="I95" s="270"/>
      <c r="J95" s="293"/>
    </row>
    <row r="96" spans="1:10" ht="192.5" customHeight="1" thickBot="1">
      <c r="A96" s="294"/>
      <c r="B96" s="295"/>
      <c r="C96" s="295"/>
      <c r="D96" s="295"/>
      <c r="E96" s="295"/>
      <c r="F96" s="295"/>
      <c r="G96" s="295"/>
      <c r="H96" s="295"/>
      <c r="I96" s="295"/>
      <c r="J96" s="296"/>
    </row>
    <row r="97" spans="1:10" ht="15" thickTop="1">
      <c r="A97" s="287" t="s">
        <v>242</v>
      </c>
      <c r="B97" s="288"/>
      <c r="C97" s="288"/>
      <c r="D97" s="288"/>
      <c r="E97" s="288"/>
      <c r="F97" s="288"/>
      <c r="G97" s="288"/>
      <c r="H97" s="288"/>
      <c r="I97" s="288"/>
      <c r="J97" s="289"/>
    </row>
    <row r="98" spans="1:10" ht="12.5" customHeight="1">
      <c r="A98" s="298" t="s">
        <v>241</v>
      </c>
      <c r="B98" s="277"/>
      <c r="C98" s="277"/>
      <c r="D98" s="277"/>
      <c r="E98" s="277"/>
      <c r="F98" s="277"/>
      <c r="G98" s="277"/>
      <c r="H98" s="277"/>
      <c r="I98" s="277"/>
      <c r="J98" s="284"/>
    </row>
    <row r="99" spans="1:10" ht="12.5" customHeight="1">
      <c r="A99" s="299"/>
      <c r="B99" s="239"/>
      <c r="C99" s="239"/>
      <c r="D99" s="239"/>
      <c r="E99" s="239"/>
      <c r="F99" s="239"/>
      <c r="G99" s="239"/>
      <c r="H99" s="239"/>
      <c r="I99" s="239"/>
      <c r="J99" s="285"/>
    </row>
    <row r="100" spans="1:10" ht="12.5" customHeight="1">
      <c r="A100" s="299"/>
      <c r="B100" s="239"/>
      <c r="C100" s="239"/>
      <c r="D100" s="239"/>
      <c r="E100" s="239"/>
      <c r="F100" s="239"/>
      <c r="G100" s="239"/>
      <c r="H100" s="239"/>
      <c r="I100" s="239"/>
      <c r="J100" s="285"/>
    </row>
    <row r="101" spans="1:10" ht="12.5" customHeight="1">
      <c r="A101" s="299"/>
      <c r="B101" s="239"/>
      <c r="C101" s="239"/>
      <c r="D101" s="239"/>
      <c r="E101" s="239"/>
      <c r="F101" s="239"/>
      <c r="G101" s="239"/>
      <c r="H101" s="239"/>
      <c r="I101" s="239"/>
      <c r="J101" s="285"/>
    </row>
    <row r="102" spans="1:10" ht="12.5" customHeight="1">
      <c r="A102" s="299"/>
      <c r="B102" s="239"/>
      <c r="C102" s="239"/>
      <c r="D102" s="239"/>
      <c r="E102" s="239"/>
      <c r="F102" s="239"/>
      <c r="G102" s="239"/>
      <c r="H102" s="239"/>
      <c r="I102" s="239"/>
      <c r="J102" s="285"/>
    </row>
    <row r="103" spans="1:10" ht="12.5" customHeight="1">
      <c r="A103" s="299"/>
      <c r="B103" s="239"/>
      <c r="C103" s="239"/>
      <c r="D103" s="239"/>
      <c r="E103" s="239"/>
      <c r="F103" s="239"/>
      <c r="G103" s="239"/>
      <c r="H103" s="239"/>
      <c r="I103" s="239"/>
      <c r="J103" s="285"/>
    </row>
    <row r="104" spans="1:10" ht="12.5" customHeight="1">
      <c r="A104" s="299"/>
      <c r="B104" s="239"/>
      <c r="C104" s="239"/>
      <c r="D104" s="239"/>
      <c r="E104" s="239"/>
      <c r="F104" s="239"/>
      <c r="G104" s="239"/>
      <c r="H104" s="239"/>
      <c r="I104" s="239"/>
      <c r="J104" s="285"/>
    </row>
    <row r="105" spans="1:10" ht="12.5" customHeight="1">
      <c r="A105" s="299"/>
      <c r="B105" s="239"/>
      <c r="C105" s="239"/>
      <c r="D105" s="239"/>
      <c r="E105" s="239"/>
      <c r="F105" s="239"/>
      <c r="G105" s="239"/>
      <c r="H105" s="239"/>
      <c r="I105" s="239"/>
      <c r="J105" s="285"/>
    </row>
    <row r="106" spans="1:10" ht="12.5" customHeight="1">
      <c r="A106" s="299"/>
      <c r="B106" s="239"/>
      <c r="C106" s="239"/>
      <c r="D106" s="239"/>
      <c r="E106" s="239"/>
      <c r="F106" s="239"/>
      <c r="G106" s="239"/>
      <c r="H106" s="239"/>
      <c r="I106" s="239"/>
      <c r="J106" s="285"/>
    </row>
    <row r="107" spans="1:10" ht="65" customHeight="1">
      <c r="A107" s="300"/>
      <c r="B107" s="282"/>
      <c r="C107" s="282"/>
      <c r="D107" s="282"/>
      <c r="E107" s="282"/>
      <c r="F107" s="282"/>
      <c r="G107" s="282"/>
      <c r="H107" s="282"/>
      <c r="I107" s="282"/>
      <c r="J107" s="286"/>
    </row>
    <row r="108" spans="1:10">
      <c r="A108" s="301" t="s">
        <v>243</v>
      </c>
      <c r="B108" s="302"/>
      <c r="C108" s="302"/>
      <c r="D108" s="302"/>
      <c r="E108" s="302"/>
      <c r="F108" s="302"/>
      <c r="G108" s="302"/>
      <c r="H108" s="303"/>
      <c r="I108" s="249" t="s">
        <v>232</v>
      </c>
      <c r="J108" s="250"/>
    </row>
    <row r="109" spans="1:10">
      <c r="A109" s="18"/>
      <c r="J109" s="151"/>
    </row>
    <row r="110" spans="1:10" ht="13">
      <c r="A110" s="18"/>
      <c r="I110" s="304" t="s">
        <v>233</v>
      </c>
      <c r="J110" s="305"/>
    </row>
    <row r="111" spans="1:10">
      <c r="A111" s="18"/>
      <c r="I111" s="297"/>
      <c r="J111" s="151"/>
    </row>
    <row r="112" spans="1:10">
      <c r="A112" s="18"/>
      <c r="I112" s="297"/>
      <c r="J112" s="151"/>
    </row>
    <row r="113" spans="1:10">
      <c r="A113" s="174" t="s">
        <v>36</v>
      </c>
      <c r="I113" s="297"/>
      <c r="J113" s="151"/>
    </row>
    <row r="114" spans="1:10">
      <c r="A114" s="175" t="s">
        <v>37</v>
      </c>
      <c r="I114" s="297"/>
      <c r="J114" s="194"/>
    </row>
    <row r="115" spans="1:10" ht="13">
      <c r="A115" s="18"/>
      <c r="I115" s="176" t="s">
        <v>259</v>
      </c>
      <c r="J115" s="177" t="s">
        <v>234</v>
      </c>
    </row>
    <row r="116" spans="1:10">
      <c r="A116" s="18"/>
      <c r="J116" s="151"/>
    </row>
    <row r="117" spans="1:10" ht="13" thickBot="1">
      <c r="A117" s="12"/>
      <c r="B117" s="13"/>
      <c r="C117" s="13"/>
      <c r="D117" s="13"/>
      <c r="E117" s="13"/>
      <c r="F117" s="13"/>
      <c r="G117" s="13"/>
      <c r="H117" s="13"/>
      <c r="I117" s="13"/>
      <c r="J117" s="162"/>
    </row>
  </sheetData>
  <mergeCells count="32">
    <mergeCell ref="I111:I114"/>
    <mergeCell ref="A98:J107"/>
    <mergeCell ref="A108:H108"/>
    <mergeCell ref="I108:J108"/>
    <mergeCell ref="I110:J110"/>
    <mergeCell ref="A97:J97"/>
    <mergeCell ref="A94:J94"/>
    <mergeCell ref="A95:J96"/>
    <mergeCell ref="A83:C93"/>
    <mergeCell ref="D83:I93"/>
    <mergeCell ref="J83:J93"/>
    <mergeCell ref="A82:C82"/>
    <mergeCell ref="D82:F82"/>
    <mergeCell ref="G82:H82"/>
    <mergeCell ref="I82:J82"/>
    <mergeCell ref="G45:J52"/>
    <mergeCell ref="A47:B47"/>
    <mergeCell ref="A49:B49"/>
    <mergeCell ref="A50:B50"/>
    <mergeCell ref="D64:I67"/>
    <mergeCell ref="A66:B66"/>
    <mergeCell ref="A67:B67"/>
    <mergeCell ref="A70:J70"/>
    <mergeCell ref="A71:C81"/>
    <mergeCell ref="D71:F81"/>
    <mergeCell ref="G71:H81"/>
    <mergeCell ref="I71:J81"/>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topLeftCell="A6" zoomScale="51" zoomScaleNormal="70" workbookViewId="0">
      <selection activeCell="E25" sqref="E25:I25"/>
    </sheetView>
  </sheetViews>
  <sheetFormatPr defaultColWidth="19" defaultRowHeight="14.5"/>
  <cols>
    <col min="1" max="1" width="8.1796875" customWidth="1"/>
    <col min="3" max="3" width="26.36328125" customWidth="1"/>
    <col min="4" max="4" width="8.1796875" customWidth="1"/>
    <col min="5" max="5" width="26.81640625" bestFit="1" customWidth="1"/>
    <col min="6" max="6" width="3.54296875" customWidth="1"/>
    <col min="7" max="7" width="28" customWidth="1"/>
    <col min="8" max="8" width="3.90625" customWidth="1"/>
    <col min="9" max="9" width="22" customWidth="1"/>
  </cols>
  <sheetData>
    <row r="1" spans="1:9">
      <c r="A1" s="130" t="s">
        <v>216</v>
      </c>
    </row>
    <row r="7" spans="1:9" ht="23.5">
      <c r="G7" s="41" t="s">
        <v>41</v>
      </c>
      <c r="H7" s="41"/>
    </row>
    <row r="8" spans="1:9" ht="21">
      <c r="A8" s="44" t="s">
        <v>45</v>
      </c>
      <c r="G8" s="42" t="s">
        <v>43</v>
      </c>
      <c r="H8" s="42"/>
    </row>
    <row r="9" spans="1:9">
      <c r="A9" s="45"/>
      <c r="G9" s="43" t="s">
        <v>44</v>
      </c>
      <c r="H9" s="43"/>
    </row>
    <row r="10" spans="1:9">
      <c r="A10" s="45"/>
      <c r="I10" s="43"/>
    </row>
    <row r="11" spans="1:9">
      <c r="A11" s="45" t="s">
        <v>46</v>
      </c>
      <c r="C11" t="str">
        <f>'Worksop Report'!H9</f>
        <v>PT. PUTRA PERKASA ABADI</v>
      </c>
      <c r="E11" s="47" t="s">
        <v>51</v>
      </c>
      <c r="F11" s="58"/>
      <c r="G11" s="58"/>
      <c r="H11" s="58"/>
      <c r="I11" s="48"/>
    </row>
    <row r="12" spans="1:9">
      <c r="A12" s="45" t="s">
        <v>47</v>
      </c>
      <c r="C12" t="str">
        <f>'Worksop Report'!J9</f>
        <v>ADARO MINERAL INDONESIA</v>
      </c>
      <c r="E12" s="49" t="s">
        <v>52</v>
      </c>
      <c r="F12" s="64"/>
      <c r="G12" s="181">
        <f>'Worksop Report'!H7</f>
        <v>310000019025</v>
      </c>
      <c r="H12" s="50"/>
      <c r="I12" s="51"/>
    </row>
    <row r="13" spans="1:9">
      <c r="A13" s="45" t="s">
        <v>48</v>
      </c>
      <c r="E13" s="52" t="s">
        <v>1</v>
      </c>
      <c r="F13" s="52"/>
      <c r="G13" s="52" t="s">
        <v>53</v>
      </c>
      <c r="H13" s="52"/>
      <c r="I13" s="52" t="s">
        <v>54</v>
      </c>
    </row>
    <row r="14" spans="1:9">
      <c r="A14" s="45" t="s">
        <v>49</v>
      </c>
      <c r="E14" s="59">
        <f>'Worksop Report'!C8</f>
        <v>45769</v>
      </c>
      <c r="F14" s="59"/>
      <c r="G14" s="60"/>
      <c r="H14" s="60"/>
      <c r="I14" s="60"/>
    </row>
    <row r="15" spans="1:9">
      <c r="A15" s="45" t="s">
        <v>50</v>
      </c>
      <c r="E15" s="59"/>
      <c r="F15" s="59"/>
      <c r="G15" s="60"/>
      <c r="H15" s="60"/>
      <c r="I15" s="60"/>
    </row>
    <row r="17" spans="1:9">
      <c r="A17" s="306" t="s">
        <v>55</v>
      </c>
      <c r="B17" s="307"/>
      <c r="C17" s="54" t="s">
        <v>58</v>
      </c>
      <c r="D17" s="314" t="s">
        <v>62</v>
      </c>
      <c r="E17" s="315"/>
      <c r="F17" s="315"/>
      <c r="G17" s="316"/>
      <c r="H17" s="56"/>
      <c r="I17" s="54" t="s">
        <v>64</v>
      </c>
    </row>
    <row r="18" spans="1:9">
      <c r="A18" s="312" t="str">
        <f>'Worksop Report'!C12</f>
        <v>DA25175</v>
      </c>
      <c r="B18" s="313"/>
      <c r="C18" s="55" t="str">
        <f>'Worksop Report'!C10</f>
        <v>MEC2437BCPP136235</v>
      </c>
      <c r="D18" s="312"/>
      <c r="E18" s="317"/>
      <c r="F18" s="317"/>
      <c r="G18" s="313"/>
      <c r="H18" s="53"/>
      <c r="I18" s="142">
        <f>'Worksop Report'!C8</f>
        <v>45769</v>
      </c>
    </row>
    <row r="19" spans="1:9">
      <c r="A19" s="306" t="s">
        <v>56</v>
      </c>
      <c r="B19" s="307"/>
      <c r="C19" s="54" t="s">
        <v>59</v>
      </c>
      <c r="D19" s="314" t="s">
        <v>63</v>
      </c>
      <c r="E19" s="315"/>
      <c r="F19" s="315"/>
      <c r="G19" s="315"/>
      <c r="H19" s="316"/>
      <c r="I19" s="54" t="s">
        <v>65</v>
      </c>
    </row>
    <row r="20" spans="1:9" ht="15.5">
      <c r="A20" s="312" t="str">
        <f>'Worksop Report'!J11</f>
        <v>8569KM / 576H</v>
      </c>
      <c r="B20" s="313"/>
      <c r="C20" s="55" t="str">
        <f>'Worksop Report'!C11</f>
        <v>400953D0141910</v>
      </c>
      <c r="D20" s="61" t="s">
        <v>67</v>
      </c>
      <c r="E20" s="63"/>
      <c r="F20" s="134"/>
      <c r="G20" s="62" t="s">
        <v>68</v>
      </c>
      <c r="H20" s="134"/>
      <c r="I20" s="55" t="s">
        <v>257</v>
      </c>
    </row>
    <row r="21" spans="1:9">
      <c r="A21" s="306" t="s">
        <v>57</v>
      </c>
      <c r="B21" s="307"/>
      <c r="C21" s="54" t="s">
        <v>60</v>
      </c>
      <c r="D21" s="314" t="s">
        <v>62</v>
      </c>
      <c r="E21" s="315"/>
      <c r="F21" s="315"/>
      <c r="G21" s="316"/>
      <c r="H21" s="56"/>
      <c r="I21" s="54" t="s">
        <v>66</v>
      </c>
    </row>
    <row r="22" spans="1:9">
      <c r="A22" s="312"/>
      <c r="B22" s="313"/>
      <c r="C22" s="55" t="s">
        <v>61</v>
      </c>
      <c r="D22" s="312"/>
      <c r="E22" s="317"/>
      <c r="F22" s="317"/>
      <c r="G22" s="313"/>
      <c r="H22" s="53"/>
      <c r="I22" s="55"/>
    </row>
    <row r="23" spans="1:9">
      <c r="A23" s="308" t="s">
        <v>69</v>
      </c>
      <c r="B23" s="308"/>
      <c r="C23" s="308"/>
      <c r="D23" s="308"/>
      <c r="E23" s="308"/>
      <c r="F23" s="308"/>
      <c r="G23" s="308"/>
      <c r="H23" s="308"/>
      <c r="I23" s="308"/>
    </row>
    <row r="24" spans="1:9" s="46" customFormat="1">
      <c r="A24" s="30" t="s">
        <v>70</v>
      </c>
      <c r="B24" s="309" t="s">
        <v>71</v>
      </c>
      <c r="C24" s="309"/>
      <c r="D24" s="30" t="s">
        <v>72</v>
      </c>
      <c r="E24" s="309" t="s">
        <v>73</v>
      </c>
      <c r="F24" s="309"/>
      <c r="G24" s="309"/>
      <c r="H24" s="309"/>
      <c r="I24" s="309"/>
    </row>
    <row r="25" spans="1:9">
      <c r="A25" s="30"/>
      <c r="B25" s="310"/>
      <c r="C25" s="311"/>
      <c r="D25" s="60"/>
      <c r="E25" s="310"/>
      <c r="F25" s="318"/>
      <c r="G25" s="318"/>
      <c r="H25" s="318"/>
      <c r="I25" s="311"/>
    </row>
    <row r="26" spans="1:9">
      <c r="A26" s="30"/>
      <c r="B26" s="310"/>
      <c r="C26" s="311"/>
      <c r="D26" s="52"/>
      <c r="E26" s="310"/>
      <c r="F26" s="318"/>
      <c r="G26" s="318"/>
      <c r="H26" s="318"/>
      <c r="I26" s="311"/>
    </row>
    <row r="27" spans="1:9">
      <c r="A27" s="30"/>
      <c r="B27" s="310"/>
      <c r="C27" s="311"/>
      <c r="D27" s="52"/>
      <c r="E27" s="310"/>
      <c r="F27" s="318"/>
      <c r="G27" s="318"/>
      <c r="H27" s="318"/>
      <c r="I27" s="311"/>
    </row>
    <row r="28" spans="1:9">
      <c r="A28" s="30"/>
      <c r="B28" s="310"/>
      <c r="C28" s="311"/>
      <c r="D28" s="52"/>
      <c r="E28" s="310"/>
      <c r="F28" s="318"/>
      <c r="G28" s="318"/>
      <c r="H28" s="318"/>
      <c r="I28" s="311"/>
    </row>
    <row r="29" spans="1:9">
      <c r="A29" s="30"/>
      <c r="B29" s="310"/>
      <c r="C29" s="311"/>
      <c r="D29" s="52"/>
      <c r="E29" s="310"/>
      <c r="F29" s="318"/>
      <c r="G29" s="318"/>
      <c r="H29" s="318"/>
      <c r="I29" s="311"/>
    </row>
    <row r="30" spans="1:9">
      <c r="A30" s="30"/>
      <c r="B30" s="310"/>
      <c r="C30" s="311"/>
      <c r="D30" s="52"/>
      <c r="E30" s="310"/>
      <c r="F30" s="318"/>
      <c r="G30" s="318"/>
      <c r="H30" s="318"/>
      <c r="I30" s="311"/>
    </row>
    <row r="31" spans="1:9">
      <c r="A31" s="30"/>
      <c r="B31" s="310"/>
      <c r="C31" s="311"/>
      <c r="D31" s="52"/>
      <c r="E31" s="310"/>
      <c r="F31" s="318"/>
      <c r="G31" s="318"/>
      <c r="H31" s="318"/>
      <c r="I31" s="311"/>
    </row>
    <row r="32" spans="1:9">
      <c r="A32" s="30"/>
      <c r="B32" s="310"/>
      <c r="C32" s="311"/>
      <c r="D32" s="52"/>
      <c r="E32" s="310"/>
      <c r="F32" s="318"/>
      <c r="G32" s="318"/>
      <c r="H32" s="318"/>
      <c r="I32" s="311"/>
    </row>
    <row r="33" spans="1:11">
      <c r="A33" s="30"/>
      <c r="B33" s="310"/>
      <c r="C33" s="311"/>
      <c r="D33" s="52"/>
      <c r="E33" s="310"/>
      <c r="F33" s="318"/>
      <c r="G33" s="318"/>
      <c r="H33" s="318"/>
      <c r="I33" s="311"/>
    </row>
    <row r="34" spans="1:11">
      <c r="A34" s="30"/>
      <c r="B34" s="310"/>
      <c r="C34" s="311"/>
      <c r="D34" s="52"/>
      <c r="E34" s="310"/>
      <c r="F34" s="318"/>
      <c r="G34" s="318"/>
      <c r="H34" s="318"/>
      <c r="I34" s="311"/>
    </row>
    <row r="36" spans="1:11">
      <c r="B36" s="321"/>
      <c r="C36" s="321"/>
    </row>
    <row r="37" spans="1:11" ht="18.5">
      <c r="B37" s="322" t="s">
        <v>74</v>
      </c>
      <c r="C37" s="322"/>
      <c r="D37" s="319" t="s">
        <v>87</v>
      </c>
      <c r="E37" s="319"/>
      <c r="F37" s="135" t="s">
        <v>22</v>
      </c>
      <c r="G37" s="65" t="s">
        <v>75</v>
      </c>
      <c r="H37" s="135"/>
      <c r="K37" s="115" t="s">
        <v>22</v>
      </c>
    </row>
    <row r="38" spans="1:11" ht="18.5">
      <c r="B38" s="71" t="s">
        <v>76</v>
      </c>
      <c r="C38" s="72"/>
      <c r="D38" s="66"/>
      <c r="E38" s="66"/>
      <c r="F38" s="118"/>
      <c r="G38" s="68"/>
      <c r="H38" s="136"/>
      <c r="K38" t="s">
        <v>208</v>
      </c>
    </row>
    <row r="39" spans="1:11" ht="18.5">
      <c r="B39" s="71" t="s">
        <v>78</v>
      </c>
      <c r="D39" s="66" t="s">
        <v>79</v>
      </c>
      <c r="E39" s="66"/>
      <c r="F39" s="135" t="s">
        <v>22</v>
      </c>
      <c r="G39" s="65" t="s">
        <v>77</v>
      </c>
      <c r="H39" s="135"/>
    </row>
    <row r="40" spans="1:11" ht="18.5">
      <c r="B40" s="71" t="s">
        <v>81</v>
      </c>
      <c r="C40" s="72"/>
      <c r="D40" s="66"/>
      <c r="E40" s="66"/>
      <c r="F40" s="118"/>
      <c r="G40" s="68"/>
      <c r="H40" s="136"/>
    </row>
    <row r="41" spans="1:11" ht="18.5">
      <c r="D41" s="66" t="s">
        <v>82</v>
      </c>
      <c r="E41" s="66"/>
      <c r="F41" s="135" t="s">
        <v>22</v>
      </c>
      <c r="G41" s="65" t="s">
        <v>80</v>
      </c>
      <c r="H41" s="135"/>
    </row>
    <row r="42" spans="1:11" ht="18.5">
      <c r="D42" s="66"/>
      <c r="E42" s="66"/>
      <c r="F42" s="118"/>
      <c r="G42" s="68"/>
      <c r="H42" s="136"/>
    </row>
    <row r="43" spans="1:11" ht="18.5">
      <c r="D43" s="66" t="s">
        <v>88</v>
      </c>
      <c r="E43" s="66"/>
      <c r="F43" s="135" t="s">
        <v>208</v>
      </c>
      <c r="G43" s="65" t="s">
        <v>90</v>
      </c>
      <c r="H43" s="135"/>
    </row>
    <row r="44" spans="1:11" ht="18.5">
      <c r="D44" s="66"/>
      <c r="E44" s="66"/>
      <c r="F44" s="118"/>
      <c r="G44" s="68"/>
      <c r="H44" s="136"/>
    </row>
    <row r="45" spans="1:11" ht="18.5">
      <c r="D45" s="66" t="s">
        <v>84</v>
      </c>
      <c r="E45" s="66"/>
      <c r="F45" s="135"/>
      <c r="G45" s="65" t="s">
        <v>83</v>
      </c>
      <c r="H45" s="135"/>
    </row>
    <row r="46" spans="1:11" ht="18.5">
      <c r="G46" s="68"/>
      <c r="H46" s="136"/>
    </row>
    <row r="47" spans="1:11" ht="18.5">
      <c r="G47" s="65" t="s">
        <v>85</v>
      </c>
      <c r="H47" s="135"/>
    </row>
    <row r="48" spans="1:11">
      <c r="G48" s="69" t="s">
        <v>86</v>
      </c>
      <c r="H48" s="69"/>
    </row>
    <row r="49" spans="1:9" ht="15.5">
      <c r="D49" s="70" t="s">
        <v>89</v>
      </c>
    </row>
    <row r="50" spans="1:9">
      <c r="D50" s="73"/>
      <c r="E50" s="73"/>
      <c r="F50" s="73"/>
      <c r="G50" s="73"/>
    </row>
    <row r="51" spans="1:9">
      <c r="D51" s="64"/>
      <c r="E51" s="64"/>
      <c r="F51" s="64"/>
      <c r="G51" s="64"/>
    </row>
    <row r="52" spans="1:9">
      <c r="D52" s="64"/>
      <c r="E52" s="64"/>
      <c r="F52" s="64"/>
      <c r="G52" s="64"/>
    </row>
    <row r="53" spans="1:9">
      <c r="D53" s="64"/>
      <c r="E53" s="64"/>
      <c r="F53" s="64"/>
      <c r="G53" s="64"/>
    </row>
    <row r="55" spans="1:9">
      <c r="A55" s="67" t="s">
        <v>91</v>
      </c>
    </row>
    <row r="57" spans="1:9">
      <c r="B57" s="320" t="s">
        <v>92</v>
      </c>
      <c r="C57" s="320"/>
      <c r="G57" s="320" t="s">
        <v>93</v>
      </c>
      <c r="H57" s="320"/>
      <c r="I57" s="320"/>
    </row>
    <row r="62" spans="1:9">
      <c r="A62" s="73"/>
      <c r="B62" s="73"/>
      <c r="C62" s="73"/>
      <c r="D62" s="73"/>
      <c r="E62" s="73"/>
      <c r="F62" s="73"/>
      <c r="G62" s="73"/>
      <c r="H62" s="73"/>
      <c r="I62" s="73"/>
    </row>
    <row r="63" spans="1:9">
      <c r="A63" s="39" t="s">
        <v>36</v>
      </c>
    </row>
    <row r="64" spans="1:9">
      <c r="A64" s="40" t="s">
        <v>37</v>
      </c>
    </row>
    <row r="66" spans="2:2">
      <c r="B66" s="74" t="s">
        <v>94</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K60"/>
  <sheetViews>
    <sheetView view="pageBreakPreview" topLeftCell="A5" zoomScale="60" zoomScaleNormal="70" workbookViewId="0">
      <selection activeCell="G20" sqref="G20"/>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0" t="s">
        <v>216</v>
      </c>
    </row>
    <row r="7" spans="1:7" ht="23.5">
      <c r="F7" s="41" t="s">
        <v>41</v>
      </c>
    </row>
    <row r="8" spans="1:7" ht="21">
      <c r="A8" s="44" t="s">
        <v>95</v>
      </c>
      <c r="F8" s="42" t="s">
        <v>43</v>
      </c>
    </row>
    <row r="9" spans="1:7">
      <c r="A9" s="45"/>
      <c r="F9" s="43" t="s">
        <v>44</v>
      </c>
    </row>
    <row r="10" spans="1:7">
      <c r="A10" s="45"/>
      <c r="G10" s="43"/>
    </row>
    <row r="11" spans="1:7">
      <c r="A11" s="45" t="s">
        <v>46</v>
      </c>
      <c r="C11" t="str">
        <f>'Pre Order'!C11</f>
        <v>PT. PUTRA PERKASA ABADI</v>
      </c>
      <c r="E11" s="47" t="s">
        <v>51</v>
      </c>
      <c r="F11" s="58"/>
      <c r="G11" s="48"/>
    </row>
    <row r="12" spans="1:7">
      <c r="A12" s="45" t="s">
        <v>47</v>
      </c>
      <c r="C12" t="str">
        <f>'Pre Order'!C12</f>
        <v>ADARO MINERAL INDONESIA</v>
      </c>
      <c r="E12" s="49" t="s">
        <v>52</v>
      </c>
      <c r="F12" s="181">
        <f>'Pre Order'!G12</f>
        <v>310000019025</v>
      </c>
      <c r="G12" s="51"/>
    </row>
    <row r="13" spans="1:7">
      <c r="A13" s="45" t="s">
        <v>48</v>
      </c>
      <c r="E13" s="52" t="s">
        <v>1</v>
      </c>
      <c r="F13" s="52" t="s">
        <v>53</v>
      </c>
      <c r="G13" s="52" t="s">
        <v>54</v>
      </c>
    </row>
    <row r="14" spans="1:7">
      <c r="A14" s="45" t="s">
        <v>49</v>
      </c>
      <c r="E14" s="59">
        <f>'Pre Order'!E14</f>
        <v>45769</v>
      </c>
      <c r="F14" s="60"/>
      <c r="G14" s="60"/>
    </row>
    <row r="15" spans="1:7">
      <c r="A15" s="45" t="s">
        <v>50</v>
      </c>
      <c r="E15" s="59"/>
      <c r="F15" s="60"/>
      <c r="G15" s="60"/>
    </row>
    <row r="17" spans="1:11">
      <c r="A17" s="306" t="s">
        <v>55</v>
      </c>
      <c r="B17" s="307"/>
      <c r="C17" s="54" t="s">
        <v>58</v>
      </c>
      <c r="D17" s="314" t="s">
        <v>62</v>
      </c>
      <c r="E17" s="315"/>
      <c r="F17" s="316"/>
      <c r="G17" s="178" t="s">
        <v>64</v>
      </c>
    </row>
    <row r="18" spans="1:11">
      <c r="A18" s="312" t="str">
        <f>'Worksop Report'!C12</f>
        <v>DA25175</v>
      </c>
      <c r="B18" s="313"/>
      <c r="C18" s="55" t="str">
        <f>'Worksop Report'!C10</f>
        <v>MEC2437BCPP136235</v>
      </c>
      <c r="D18" s="312"/>
      <c r="E18" s="317"/>
      <c r="F18" s="313"/>
      <c r="G18" s="179">
        <f>'Pre Order'!I18</f>
        <v>45769</v>
      </c>
    </row>
    <row r="19" spans="1:11">
      <c r="A19" s="306" t="s">
        <v>56</v>
      </c>
      <c r="B19" s="307"/>
      <c r="C19" s="54" t="s">
        <v>59</v>
      </c>
      <c r="D19" s="314" t="s">
        <v>63</v>
      </c>
      <c r="E19" s="315"/>
      <c r="F19" s="316"/>
      <c r="G19" s="54" t="s">
        <v>65</v>
      </c>
    </row>
    <row r="20" spans="1:11">
      <c r="A20" s="312" t="str">
        <f>'Worksop Report'!J11</f>
        <v>8569KM / 576H</v>
      </c>
      <c r="B20" s="313"/>
      <c r="C20" s="55" t="str">
        <f>'Worksop Report'!C11</f>
        <v>400953D0141910</v>
      </c>
      <c r="D20" s="61" t="s">
        <v>67</v>
      </c>
      <c r="E20" s="63" t="s">
        <v>68</v>
      </c>
      <c r="F20" s="62"/>
      <c r="G20" s="55" t="s">
        <v>257</v>
      </c>
    </row>
    <row r="21" spans="1:11">
      <c r="A21" s="306" t="s">
        <v>57</v>
      </c>
      <c r="B21" s="307"/>
      <c r="C21" s="54" t="s">
        <v>60</v>
      </c>
      <c r="D21" s="314" t="s">
        <v>62</v>
      </c>
      <c r="E21" s="315"/>
      <c r="F21" s="316"/>
      <c r="G21" s="54" t="s">
        <v>66</v>
      </c>
    </row>
    <row r="22" spans="1:11">
      <c r="A22" s="312"/>
      <c r="B22" s="313"/>
      <c r="C22" s="55" t="s">
        <v>61</v>
      </c>
      <c r="D22" s="312"/>
      <c r="E22" s="317"/>
      <c r="F22" s="313"/>
      <c r="G22" s="55"/>
    </row>
    <row r="23" spans="1:11">
      <c r="A23" s="308" t="s">
        <v>69</v>
      </c>
      <c r="B23" s="308"/>
      <c r="C23" s="308"/>
      <c r="D23" s="308"/>
      <c r="E23" s="308"/>
      <c r="F23" s="308"/>
      <c r="G23" s="308"/>
    </row>
    <row r="24" spans="1:11" s="46" customFormat="1">
      <c r="A24" s="30" t="s">
        <v>70</v>
      </c>
      <c r="B24" s="309" t="s">
        <v>71</v>
      </c>
      <c r="C24" s="309"/>
      <c r="D24" s="30" t="s">
        <v>72</v>
      </c>
      <c r="E24" s="309" t="s">
        <v>73</v>
      </c>
      <c r="F24" s="309"/>
      <c r="G24" s="309"/>
    </row>
    <row r="25" spans="1:11" ht="14.5" customHeight="1">
      <c r="A25" s="30" t="s">
        <v>221</v>
      </c>
      <c r="B25" s="323"/>
      <c r="C25" s="324"/>
      <c r="D25" s="52"/>
      <c r="E25" s="310"/>
      <c r="F25" s="318"/>
      <c r="G25" s="311"/>
    </row>
    <row r="26" spans="1:11" ht="15" thickBot="1">
      <c r="A26" s="30"/>
      <c r="B26" s="325"/>
      <c r="C26" s="326"/>
      <c r="D26" s="52"/>
      <c r="E26" s="310"/>
      <c r="F26" s="318"/>
      <c r="G26" s="311"/>
    </row>
    <row r="27" spans="1:11" ht="15" thickBot="1">
      <c r="A27" s="30"/>
      <c r="B27" s="49"/>
      <c r="C27" s="89"/>
      <c r="D27" s="52"/>
      <c r="E27" s="310"/>
      <c r="F27" s="318"/>
      <c r="G27" s="311"/>
      <c r="K27" s="148"/>
    </row>
    <row r="28" spans="1:11">
      <c r="A28" s="30"/>
      <c r="B28" s="49"/>
      <c r="C28" s="89"/>
      <c r="D28" s="52"/>
      <c r="E28" s="310"/>
      <c r="F28" s="318"/>
      <c r="G28" s="311"/>
    </row>
    <row r="29" spans="1:11">
      <c r="A29" s="30"/>
      <c r="B29" s="49"/>
      <c r="C29" s="89"/>
      <c r="D29" s="52"/>
      <c r="E29" s="310"/>
      <c r="F29" s="318"/>
      <c r="G29" s="311"/>
    </row>
    <row r="30" spans="1:11">
      <c r="A30" s="52"/>
      <c r="B30" s="310"/>
      <c r="C30" s="311"/>
      <c r="D30" s="52"/>
      <c r="E30" s="310"/>
      <c r="F30" s="318"/>
      <c r="G30" s="311"/>
    </row>
    <row r="31" spans="1:11">
      <c r="A31" s="52"/>
      <c r="B31" s="310"/>
      <c r="C31" s="311"/>
      <c r="D31" s="52"/>
      <c r="E31" s="310"/>
      <c r="F31" s="318"/>
      <c r="G31" s="311"/>
    </row>
    <row r="32" spans="1:11">
      <c r="A32" s="52"/>
      <c r="B32" s="310"/>
      <c r="C32" s="311"/>
      <c r="D32" s="52"/>
      <c r="E32" s="310"/>
      <c r="F32" s="318"/>
      <c r="G32" s="311"/>
    </row>
    <row r="33" spans="1:7">
      <c r="A33" s="52"/>
      <c r="B33" s="310"/>
      <c r="C33" s="311"/>
      <c r="D33" s="52"/>
      <c r="E33" s="310"/>
      <c r="F33" s="318"/>
      <c r="G33" s="311"/>
    </row>
    <row r="34" spans="1:7">
      <c r="A34" s="52"/>
      <c r="B34" s="310"/>
      <c r="C34" s="311"/>
      <c r="D34" s="52"/>
      <c r="E34" s="310"/>
      <c r="F34" s="318"/>
      <c r="G34" s="311"/>
    </row>
    <row r="35" spans="1:7">
      <c r="A35" s="52"/>
      <c r="B35" s="310"/>
      <c r="C35" s="311"/>
      <c r="D35" s="52"/>
      <c r="E35" s="310"/>
      <c r="F35" s="318"/>
      <c r="G35" s="311"/>
    </row>
    <row r="36" spans="1:7">
      <c r="A36" s="52"/>
      <c r="B36" s="310"/>
      <c r="C36" s="311"/>
      <c r="D36" s="52"/>
      <c r="E36" s="310"/>
      <c r="F36" s="318"/>
      <c r="G36" s="311"/>
    </row>
    <row r="37" spans="1:7">
      <c r="A37" s="52"/>
      <c r="B37" s="310"/>
      <c r="C37" s="311"/>
      <c r="D37" s="52"/>
      <c r="E37" s="310"/>
      <c r="F37" s="318"/>
      <c r="G37" s="311"/>
    </row>
    <row r="38" spans="1:7">
      <c r="A38" s="52"/>
      <c r="B38" s="310"/>
      <c r="C38" s="311"/>
      <c r="D38" s="52"/>
      <c r="E38" s="310"/>
      <c r="F38" s="318"/>
      <c r="G38" s="311"/>
    </row>
    <row r="39" spans="1:7">
      <c r="A39" s="52"/>
      <c r="B39" s="310"/>
      <c r="C39" s="311"/>
      <c r="D39" s="52"/>
      <c r="E39" s="310"/>
      <c r="F39" s="318"/>
      <c r="G39" s="311"/>
    </row>
    <row r="40" spans="1:7">
      <c r="A40" s="52"/>
      <c r="B40" s="310"/>
      <c r="C40" s="311"/>
      <c r="D40" s="52"/>
      <c r="E40" s="310"/>
      <c r="F40" s="318"/>
      <c r="G40" s="311"/>
    </row>
    <row r="41" spans="1:7">
      <c r="A41" s="52"/>
      <c r="B41" s="310"/>
      <c r="C41" s="311"/>
      <c r="D41" s="52"/>
      <c r="E41" s="310"/>
      <c r="F41" s="318"/>
      <c r="G41" s="311"/>
    </row>
    <row r="42" spans="1:7">
      <c r="A42" s="327" t="s">
        <v>96</v>
      </c>
      <c r="B42" s="327"/>
      <c r="C42" s="327"/>
      <c r="D42" s="327"/>
      <c r="E42" s="327" t="s">
        <v>97</v>
      </c>
      <c r="F42" s="328"/>
      <c r="G42" s="328"/>
    </row>
    <row r="43" spans="1:7">
      <c r="A43" s="327"/>
      <c r="B43" s="327"/>
      <c r="C43" s="327"/>
      <c r="D43" s="327"/>
      <c r="E43" s="328"/>
      <c r="F43" s="328"/>
      <c r="G43" s="328"/>
    </row>
    <row r="44" spans="1:7">
      <c r="A44" s="327"/>
      <c r="B44" s="327"/>
      <c r="C44" s="327"/>
      <c r="D44" s="327"/>
      <c r="E44" s="328"/>
      <c r="F44" s="328"/>
      <c r="G44" s="328"/>
    </row>
    <row r="45" spans="1:7">
      <c r="A45" s="327"/>
      <c r="B45" s="327"/>
      <c r="C45" s="327"/>
      <c r="D45" s="327"/>
      <c r="E45" s="328"/>
      <c r="F45" s="328"/>
      <c r="G45" s="328"/>
    </row>
    <row r="46" spans="1:7">
      <c r="A46" s="327"/>
      <c r="B46" s="327"/>
      <c r="C46" s="327"/>
      <c r="D46" s="327"/>
      <c r="E46" s="328"/>
      <c r="F46" s="328"/>
      <c r="G46" s="328"/>
    </row>
    <row r="47" spans="1:7">
      <c r="A47" s="327"/>
      <c r="B47" s="327"/>
      <c r="C47" s="327"/>
      <c r="D47" s="327"/>
      <c r="E47" s="328"/>
      <c r="F47" s="328"/>
      <c r="G47" s="328"/>
    </row>
    <row r="48" spans="1:7">
      <c r="A48" s="327"/>
      <c r="B48" s="327"/>
      <c r="C48" s="327"/>
      <c r="D48" s="327"/>
      <c r="E48" s="328"/>
      <c r="F48" s="328"/>
      <c r="G48" s="328"/>
    </row>
    <row r="49" spans="1:7" ht="46.5" customHeight="1">
      <c r="A49" s="327"/>
      <c r="B49" s="327"/>
      <c r="C49" s="327"/>
      <c r="D49" s="327"/>
      <c r="E49" s="328"/>
      <c r="F49" s="328"/>
      <c r="G49" s="328"/>
    </row>
    <row r="51" spans="1:7">
      <c r="B51" s="320" t="s">
        <v>92</v>
      </c>
      <c r="C51" s="320"/>
      <c r="F51" s="320" t="s">
        <v>93</v>
      </c>
      <c r="G51" s="320"/>
    </row>
    <row r="56" spans="1:7">
      <c r="A56" s="73"/>
      <c r="B56" s="73"/>
      <c r="C56" s="73"/>
      <c r="D56" s="73"/>
      <c r="E56" s="73"/>
      <c r="F56" s="73"/>
      <c r="G56" s="73"/>
    </row>
    <row r="57" spans="1:7">
      <c r="A57" s="39" t="s">
        <v>36</v>
      </c>
    </row>
    <row r="58" spans="1:7">
      <c r="A58" s="40" t="s">
        <v>37</v>
      </c>
    </row>
    <row r="60" spans="1:7">
      <c r="B60" s="74" t="s">
        <v>94</v>
      </c>
    </row>
  </sheetData>
  <mergeCells count="49">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5"/>
    <mergeCell ref="B26: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K36"/>
  <sheetViews>
    <sheetView view="pageBreakPreview" topLeftCell="A5" zoomScale="60" zoomScaleNormal="100" workbookViewId="0">
      <selection activeCell="N30" sqref="N30"/>
    </sheetView>
  </sheetViews>
  <sheetFormatPr defaultRowHeight="14.5"/>
  <cols>
    <col min="1" max="1" width="6.90625" style="46"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2" t="s">
        <v>216</v>
      </c>
    </row>
    <row r="5" spans="1:11">
      <c r="J5" s="42" t="s">
        <v>43</v>
      </c>
    </row>
    <row r="6" spans="1:11">
      <c r="A6" s="75" t="s">
        <v>98</v>
      </c>
      <c r="J6" s="43" t="s">
        <v>44</v>
      </c>
    </row>
    <row r="7" spans="1:11">
      <c r="C7" s="330" t="s">
        <v>109</v>
      </c>
      <c r="D7" s="331"/>
      <c r="E7" s="331"/>
      <c r="F7" s="331"/>
      <c r="G7" s="331"/>
      <c r="H7" s="77"/>
      <c r="I7" s="77"/>
    </row>
    <row r="8" spans="1:11">
      <c r="A8" s="329" t="s">
        <v>99</v>
      </c>
      <c r="B8" s="329"/>
      <c r="C8" s="329" t="s">
        <v>110</v>
      </c>
      <c r="D8" s="329"/>
      <c r="E8" s="329"/>
      <c r="F8" s="329"/>
      <c r="G8" s="329" t="s">
        <v>111</v>
      </c>
      <c r="H8" s="329"/>
      <c r="I8" s="329"/>
      <c r="J8" s="329" t="s">
        <v>112</v>
      </c>
      <c r="K8" s="329"/>
    </row>
    <row r="9" spans="1:11">
      <c r="A9" s="31"/>
      <c r="B9" s="79"/>
      <c r="C9" s="103" t="s">
        <v>118</v>
      </c>
      <c r="D9" s="335" t="str">
        <f>'Worksop Report'!H9</f>
        <v>PT. PUTRA PERKASA ABADI</v>
      </c>
      <c r="E9" s="335"/>
      <c r="F9" s="336"/>
      <c r="G9" s="103" t="s">
        <v>122</v>
      </c>
      <c r="H9" s="335" t="str">
        <f>'Worksop Report'!H11</f>
        <v xml:space="preserve">AXOR 2528 </v>
      </c>
      <c r="I9" s="336"/>
      <c r="J9" s="103" t="s">
        <v>113</v>
      </c>
      <c r="K9" s="182">
        <f>'Work Order'!F12</f>
        <v>310000019025</v>
      </c>
    </row>
    <row r="10" spans="1:11">
      <c r="A10" s="29"/>
      <c r="B10" s="80"/>
      <c r="C10" s="104" t="s">
        <v>120</v>
      </c>
      <c r="D10" s="332" t="str">
        <f>'Worksop Report'!J9</f>
        <v>ADARO MINERAL INDONESIA</v>
      </c>
      <c r="E10" s="332"/>
      <c r="F10" s="333"/>
      <c r="G10" s="104" t="s">
        <v>123</v>
      </c>
      <c r="H10" s="332" t="str">
        <f>'Worksop Report'!C10</f>
        <v>MEC2437BCPP136235</v>
      </c>
      <c r="I10" s="333"/>
      <c r="J10" s="104" t="s">
        <v>114</v>
      </c>
      <c r="K10" s="80"/>
    </row>
    <row r="11" spans="1:11">
      <c r="A11" s="29"/>
      <c r="B11" s="80"/>
      <c r="C11" s="104"/>
      <c r="D11" s="105"/>
      <c r="E11" s="105"/>
      <c r="F11" s="106"/>
      <c r="G11" s="104" t="s">
        <v>124</v>
      </c>
      <c r="H11" s="332" t="str">
        <f>'Worksop Report'!C11</f>
        <v>400953D0141910</v>
      </c>
      <c r="I11" s="333"/>
      <c r="J11" s="104" t="s">
        <v>115</v>
      </c>
      <c r="K11" s="80"/>
    </row>
    <row r="12" spans="1:11" ht="36">
      <c r="A12" s="29"/>
      <c r="B12" s="80"/>
      <c r="C12" s="107" t="s">
        <v>119</v>
      </c>
      <c r="D12" s="145" t="str">
        <f>'Worksop Report'!C12</f>
        <v>DA25175</v>
      </c>
      <c r="E12" s="105"/>
      <c r="F12" s="106"/>
      <c r="G12" s="108" t="s">
        <v>125</v>
      </c>
      <c r="H12" s="337">
        <f>'Worksop Report'!J10</f>
        <v>0</v>
      </c>
      <c r="I12" s="338"/>
      <c r="J12" s="109" t="s">
        <v>116</v>
      </c>
      <c r="K12" s="80">
        <f>'Worksop Report'!C8</f>
        <v>45769</v>
      </c>
    </row>
    <row r="13" spans="1:11">
      <c r="A13" s="33"/>
      <c r="B13" s="62"/>
      <c r="C13" s="110"/>
      <c r="D13" s="111"/>
      <c r="E13" s="111"/>
      <c r="F13" s="112"/>
      <c r="G13" s="110"/>
      <c r="H13" s="111"/>
      <c r="I13" s="112"/>
      <c r="J13" s="110" t="s">
        <v>117</v>
      </c>
      <c r="K13" s="62"/>
    </row>
    <row r="15" spans="1:11" s="76" customFormat="1" ht="29">
      <c r="A15" s="85" t="s">
        <v>100</v>
      </c>
      <c r="B15" s="85" t="s">
        <v>101</v>
      </c>
      <c r="C15" s="85" t="s">
        <v>102</v>
      </c>
      <c r="D15" s="85" t="s">
        <v>103</v>
      </c>
      <c r="E15" s="85" t="s">
        <v>104</v>
      </c>
      <c r="F15" s="85" t="s">
        <v>105</v>
      </c>
      <c r="G15" s="334" t="s">
        <v>106</v>
      </c>
      <c r="H15" s="334"/>
      <c r="I15" s="334"/>
      <c r="J15" s="85" t="s">
        <v>107</v>
      </c>
      <c r="K15" s="85" t="s">
        <v>108</v>
      </c>
    </row>
    <row r="16" spans="1:11" ht="39.5" customHeight="1">
      <c r="A16" s="60">
        <v>1</v>
      </c>
      <c r="B16" s="359" t="s">
        <v>255</v>
      </c>
      <c r="C16" s="52"/>
      <c r="D16" s="52"/>
      <c r="E16" s="52"/>
      <c r="F16" s="189">
        <v>6</v>
      </c>
      <c r="G16" s="357" t="s">
        <v>256</v>
      </c>
      <c r="H16" s="357"/>
      <c r="I16" s="357"/>
      <c r="J16" s="52"/>
      <c r="K16" s="52"/>
    </row>
    <row r="17" spans="1:11">
      <c r="A17" s="30">
        <v>2</v>
      </c>
      <c r="B17" s="187"/>
      <c r="C17" s="52"/>
      <c r="D17" s="52"/>
      <c r="E17" s="52"/>
      <c r="F17" s="356"/>
      <c r="G17" s="358"/>
      <c r="H17" s="358"/>
      <c r="I17" s="358"/>
      <c r="J17" s="52"/>
      <c r="K17" s="52"/>
    </row>
    <row r="18" spans="1:11">
      <c r="A18" s="30">
        <v>3</v>
      </c>
      <c r="B18" s="183"/>
      <c r="C18" s="52"/>
      <c r="D18" s="52"/>
      <c r="E18" s="52"/>
      <c r="F18" s="356"/>
      <c r="G18" s="183"/>
      <c r="H18" s="183"/>
      <c r="I18" s="183"/>
      <c r="J18" s="52"/>
      <c r="K18" s="52"/>
    </row>
    <row r="19" spans="1:11">
      <c r="A19" s="30">
        <v>4</v>
      </c>
      <c r="B19" s="183"/>
      <c r="C19" s="52"/>
      <c r="D19" s="52"/>
      <c r="E19" s="52"/>
      <c r="F19" s="356"/>
      <c r="G19" s="183"/>
      <c r="H19" s="183"/>
      <c r="I19" s="183"/>
      <c r="J19" s="52"/>
      <c r="K19" s="52"/>
    </row>
    <row r="20" spans="1:11">
      <c r="A20" s="30">
        <v>5</v>
      </c>
      <c r="B20" s="183"/>
      <c r="C20" s="52"/>
      <c r="D20" s="52"/>
      <c r="E20" s="52"/>
      <c r="F20" s="356"/>
      <c r="G20" s="183"/>
      <c r="H20" s="183"/>
      <c r="I20" s="183"/>
      <c r="J20" s="52"/>
      <c r="K20" s="52"/>
    </row>
    <row r="21" spans="1:11">
      <c r="A21" s="30">
        <v>6</v>
      </c>
      <c r="B21" s="183"/>
      <c r="C21" s="52"/>
      <c r="D21" s="52"/>
      <c r="E21" s="52"/>
      <c r="F21" s="356"/>
      <c r="G21" s="183"/>
      <c r="H21" s="183"/>
      <c r="I21" s="183"/>
      <c r="J21" s="52"/>
      <c r="K21" s="52"/>
    </row>
    <row r="22" spans="1:11">
      <c r="A22" s="30">
        <v>7</v>
      </c>
      <c r="B22" s="183"/>
      <c r="C22" s="52"/>
      <c r="D22" s="52"/>
      <c r="E22" s="52"/>
      <c r="F22" s="356"/>
      <c r="G22" s="183"/>
      <c r="H22" s="183"/>
      <c r="I22" s="183"/>
      <c r="J22" s="52"/>
      <c r="K22" s="52"/>
    </row>
    <row r="23" spans="1:11">
      <c r="A23" s="30">
        <v>8</v>
      </c>
      <c r="B23" s="183"/>
      <c r="C23" s="52"/>
      <c r="D23" s="52"/>
      <c r="E23" s="52"/>
      <c r="F23" s="172"/>
      <c r="G23" s="183"/>
      <c r="H23" s="183"/>
      <c r="I23" s="183"/>
      <c r="J23" s="52"/>
      <c r="K23" s="52"/>
    </row>
    <row r="24" spans="1:11">
      <c r="A24" s="30">
        <v>9</v>
      </c>
      <c r="B24" s="52"/>
      <c r="C24" s="52"/>
      <c r="D24" s="52"/>
      <c r="E24" s="52"/>
      <c r="F24" s="30"/>
      <c r="G24" s="309"/>
      <c r="H24" s="309"/>
      <c r="I24" s="309"/>
      <c r="J24" s="52"/>
      <c r="K24" s="52"/>
    </row>
    <row r="25" spans="1:11">
      <c r="A25" s="30">
        <v>10</v>
      </c>
      <c r="B25" s="52"/>
      <c r="C25" s="52"/>
      <c r="D25" s="52"/>
      <c r="E25" s="52"/>
      <c r="F25" s="30"/>
      <c r="G25" s="309"/>
      <c r="H25" s="309"/>
      <c r="I25" s="309"/>
      <c r="J25" s="52"/>
      <c r="K25" s="52"/>
    </row>
    <row r="26" spans="1:11">
      <c r="A26" s="30">
        <v>11</v>
      </c>
      <c r="B26" s="52"/>
      <c r="C26" s="52"/>
      <c r="D26" s="52"/>
      <c r="E26" s="52"/>
      <c r="F26" s="30"/>
      <c r="G26" s="309"/>
      <c r="H26" s="309"/>
      <c r="I26" s="309"/>
      <c r="J26" s="52"/>
      <c r="K26" s="52"/>
    </row>
    <row r="27" spans="1:11">
      <c r="A27" s="30">
        <v>12</v>
      </c>
      <c r="B27" s="52"/>
      <c r="C27" s="52"/>
      <c r="D27" s="52"/>
      <c r="E27" s="52"/>
      <c r="F27" s="30"/>
      <c r="G27" s="309"/>
      <c r="H27" s="309"/>
      <c r="I27" s="309"/>
      <c r="J27" s="52"/>
      <c r="K27" s="52"/>
    </row>
    <row r="28" spans="1:11">
      <c r="A28" s="30">
        <v>13</v>
      </c>
      <c r="B28" s="52"/>
      <c r="C28" s="52"/>
      <c r="D28" s="52"/>
      <c r="E28" s="52"/>
      <c r="F28" s="30"/>
      <c r="G28" s="309"/>
      <c r="H28" s="309"/>
      <c r="I28" s="309"/>
      <c r="J28" s="52"/>
      <c r="K28" s="52"/>
    </row>
    <row r="29" spans="1:11">
      <c r="A29" s="30">
        <v>14</v>
      </c>
      <c r="B29" s="52"/>
      <c r="C29" s="52"/>
      <c r="D29" s="52"/>
      <c r="E29" s="52"/>
      <c r="F29" s="30"/>
      <c r="G29" s="309"/>
      <c r="H29" s="309"/>
      <c r="I29" s="309"/>
      <c r="J29" s="52"/>
      <c r="K29" s="52"/>
    </row>
    <row r="30" spans="1:11" s="46" customFormat="1">
      <c r="A30" s="276"/>
      <c r="B30" s="277"/>
      <c r="C30" s="277"/>
      <c r="D30" s="277"/>
      <c r="E30" s="277"/>
      <c r="F30" s="277"/>
      <c r="G30" s="277"/>
      <c r="H30" s="277"/>
      <c r="I30" s="31" t="s">
        <v>126</v>
      </c>
      <c r="J30" s="84" t="s">
        <v>127</v>
      </c>
      <c r="K30" s="32" t="s">
        <v>128</v>
      </c>
    </row>
    <row r="31" spans="1:11">
      <c r="A31" s="279"/>
      <c r="B31" s="239"/>
      <c r="C31" s="239"/>
      <c r="D31" s="239"/>
      <c r="E31" s="239"/>
      <c r="F31" s="239"/>
      <c r="G31" s="239"/>
      <c r="H31" s="239"/>
      <c r="I31" s="81"/>
      <c r="J31" s="83"/>
      <c r="K31" s="80"/>
    </row>
    <row r="32" spans="1:11">
      <c r="A32" s="279"/>
      <c r="B32" s="239"/>
      <c r="C32" s="239"/>
      <c r="D32" s="239"/>
      <c r="E32" s="239"/>
      <c r="F32" s="239"/>
      <c r="G32" s="239"/>
      <c r="H32" s="239"/>
      <c r="I32" s="81"/>
      <c r="J32" s="83"/>
      <c r="K32" s="80"/>
    </row>
    <row r="33" spans="1:11">
      <c r="A33" s="281"/>
      <c r="B33" s="282"/>
      <c r="C33" s="282"/>
      <c r="D33" s="282"/>
      <c r="E33" s="282"/>
      <c r="F33" s="282"/>
      <c r="G33" s="282"/>
      <c r="H33" s="282"/>
      <c r="I33" s="61"/>
      <c r="J33" s="113" t="s">
        <v>258</v>
      </c>
      <c r="K33" s="62"/>
    </row>
    <row r="35" spans="1:11">
      <c r="B35" s="86" t="s">
        <v>36</v>
      </c>
    </row>
    <row r="36" spans="1:11">
      <c r="B36" s="86" t="s">
        <v>37</v>
      </c>
    </row>
  </sheetData>
  <mergeCells count="21">
    <mergeCell ref="G16:I16"/>
    <mergeCell ref="G17:I17"/>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topLeftCell="A7" zoomScale="85" zoomScaleNormal="85" zoomScaleSheetLayoutView="85" workbookViewId="0">
      <selection activeCell="G13" sqref="G13"/>
    </sheetView>
  </sheetViews>
  <sheetFormatPr defaultRowHeight="14.5"/>
  <cols>
    <col min="2" max="2" width="5.36328125" style="46" customWidth="1"/>
    <col min="3" max="3" width="15.36328125" bestFit="1" customWidth="1"/>
    <col min="4" max="4" width="23.36328125" customWidth="1"/>
    <col min="5" max="5" width="14.36328125" customWidth="1"/>
    <col min="6" max="6" width="5.7265625" style="46" customWidth="1"/>
    <col min="7" max="7" width="20" customWidth="1"/>
    <col min="8" max="8" width="19.26953125" customWidth="1"/>
    <col min="9" max="9" width="16.08984375" customWidth="1"/>
    <col min="10" max="10" width="5.81640625" style="46" customWidth="1"/>
    <col min="11" max="11" width="18.1796875" bestFit="1" customWidth="1"/>
    <col min="12" max="12" width="21.08984375" customWidth="1"/>
  </cols>
  <sheetData>
    <row r="2" spans="1:15">
      <c r="A2" s="130" t="s">
        <v>216</v>
      </c>
    </row>
    <row r="6" spans="1:15" ht="15.5">
      <c r="D6" s="100" t="s">
        <v>206</v>
      </c>
      <c r="I6" s="87" t="s">
        <v>41</v>
      </c>
      <c r="J6" s="128"/>
    </row>
    <row r="7" spans="1:15" ht="19.5" customHeight="1">
      <c r="D7" s="101" t="s">
        <v>207</v>
      </c>
      <c r="H7" s="66"/>
      <c r="I7" s="88" t="s">
        <v>42</v>
      </c>
      <c r="J7" s="129"/>
    </row>
    <row r="8" spans="1:15">
      <c r="A8" t="s">
        <v>150</v>
      </c>
    </row>
    <row r="10" spans="1:15">
      <c r="C10" s="49" t="s">
        <v>151</v>
      </c>
      <c r="D10" s="89" t="str">
        <f>'Worksop Report'!H9</f>
        <v>PT. PUTRA PERKASA ABADI</v>
      </c>
      <c r="G10" s="49" t="s">
        <v>153</v>
      </c>
      <c r="H10" s="89"/>
      <c r="K10" s="352" t="s">
        <v>155</v>
      </c>
      <c r="L10" s="353"/>
    </row>
    <row r="11" spans="1:15">
      <c r="C11" s="49" t="s">
        <v>152</v>
      </c>
      <c r="D11" s="89"/>
      <c r="G11" s="49" t="s">
        <v>154</v>
      </c>
      <c r="H11" s="89"/>
      <c r="K11" s="49" t="s">
        <v>156</v>
      </c>
      <c r="L11" s="89" t="str">
        <f>'Worksop Report'!I115</f>
        <v xml:space="preserve">DIDIK </v>
      </c>
    </row>
    <row r="12" spans="1:15">
      <c r="K12" s="49" t="s">
        <v>157</v>
      </c>
      <c r="L12" s="147"/>
    </row>
    <row r="14" spans="1:15">
      <c r="C14" s="339" t="s">
        <v>158</v>
      </c>
      <c r="D14" s="340"/>
      <c r="G14" s="348" t="s">
        <v>175</v>
      </c>
      <c r="H14" s="348"/>
      <c r="K14" s="345" t="s">
        <v>186</v>
      </c>
      <c r="L14" s="345"/>
    </row>
    <row r="15" spans="1:15" ht="18.5" customHeight="1">
      <c r="B15" s="138" t="s">
        <v>22</v>
      </c>
      <c r="C15" s="341" t="s">
        <v>159</v>
      </c>
      <c r="D15" s="342"/>
      <c r="F15" s="138" t="s">
        <v>22</v>
      </c>
      <c r="G15" s="343" t="s">
        <v>176</v>
      </c>
      <c r="H15" s="343"/>
      <c r="J15" s="138" t="s">
        <v>22</v>
      </c>
      <c r="K15" s="343" t="s">
        <v>187</v>
      </c>
      <c r="L15" s="343"/>
      <c r="O15" s="116" t="s">
        <v>22</v>
      </c>
    </row>
    <row r="16" spans="1:15" ht="20" customHeight="1">
      <c r="B16" s="138" t="s">
        <v>22</v>
      </c>
      <c r="C16" s="346" t="s">
        <v>160</v>
      </c>
      <c r="D16" s="347"/>
      <c r="F16" s="138" t="s">
        <v>22</v>
      </c>
      <c r="G16" s="344" t="s">
        <v>169</v>
      </c>
      <c r="H16" s="344"/>
      <c r="J16" s="138" t="s">
        <v>22</v>
      </c>
      <c r="K16" s="344" t="s">
        <v>188</v>
      </c>
      <c r="L16" s="344"/>
      <c r="O16" s="117" t="s">
        <v>208</v>
      </c>
    </row>
    <row r="17" spans="2:12" ht="18" customHeight="1">
      <c r="B17" s="138" t="s">
        <v>22</v>
      </c>
      <c r="C17" s="341" t="s">
        <v>161</v>
      </c>
      <c r="D17" s="342"/>
      <c r="F17" s="138" t="s">
        <v>22</v>
      </c>
      <c r="G17" s="343" t="s">
        <v>177</v>
      </c>
      <c r="H17" s="343"/>
      <c r="J17" s="138" t="s">
        <v>22</v>
      </c>
      <c r="K17" s="354" t="s">
        <v>189</v>
      </c>
      <c r="L17" s="354"/>
    </row>
    <row r="18" spans="2:12" ht="18" customHeight="1">
      <c r="B18" s="138" t="s">
        <v>22</v>
      </c>
      <c r="C18" s="346" t="s">
        <v>162</v>
      </c>
      <c r="D18" s="347"/>
      <c r="F18" s="138" t="s">
        <v>22</v>
      </c>
      <c r="G18" s="344" t="s">
        <v>160</v>
      </c>
      <c r="H18" s="344"/>
      <c r="J18" s="138" t="s">
        <v>22</v>
      </c>
      <c r="K18" s="344" t="s">
        <v>190</v>
      </c>
      <c r="L18" s="344"/>
    </row>
    <row r="19" spans="2:12" ht="18" customHeight="1">
      <c r="B19" s="138" t="s">
        <v>22</v>
      </c>
      <c r="C19" s="341" t="s">
        <v>163</v>
      </c>
      <c r="D19" s="342"/>
      <c r="F19" s="138" t="s">
        <v>22</v>
      </c>
      <c r="G19" s="343" t="s">
        <v>178</v>
      </c>
      <c r="H19" s="343"/>
      <c r="J19" s="138" t="s">
        <v>22</v>
      </c>
      <c r="K19" s="343" t="s">
        <v>190</v>
      </c>
      <c r="L19" s="343"/>
    </row>
    <row r="20" spans="2:12" ht="18" customHeight="1">
      <c r="B20" s="138" t="s">
        <v>22</v>
      </c>
      <c r="C20" s="346" t="s">
        <v>164</v>
      </c>
      <c r="D20" s="347"/>
      <c r="F20" s="138" t="s">
        <v>22</v>
      </c>
      <c r="G20" s="344" t="s">
        <v>179</v>
      </c>
      <c r="H20" s="344"/>
      <c r="J20" s="138" t="s">
        <v>22</v>
      </c>
      <c r="K20" s="344" t="s">
        <v>190</v>
      </c>
      <c r="L20" s="344"/>
    </row>
    <row r="21" spans="2:12" ht="18" customHeight="1">
      <c r="B21" s="138" t="s">
        <v>22</v>
      </c>
      <c r="C21" s="341" t="s">
        <v>165</v>
      </c>
      <c r="D21" s="342"/>
      <c r="F21" s="138" t="s">
        <v>22</v>
      </c>
      <c r="G21" s="343" t="s">
        <v>180</v>
      </c>
      <c r="H21" s="343"/>
      <c r="J21" s="138" t="s">
        <v>22</v>
      </c>
      <c r="K21" s="343" t="s">
        <v>190</v>
      </c>
      <c r="L21" s="343"/>
    </row>
    <row r="22" spans="2:12" ht="27.5" customHeight="1">
      <c r="B22" s="138" t="s">
        <v>22</v>
      </c>
      <c r="C22" s="346" t="s">
        <v>166</v>
      </c>
      <c r="D22" s="347"/>
      <c r="F22" s="138" t="s">
        <v>22</v>
      </c>
      <c r="G22" s="344" t="s">
        <v>181</v>
      </c>
      <c r="H22" s="344"/>
      <c r="J22" s="138" t="s">
        <v>22</v>
      </c>
      <c r="K22" s="344" t="s">
        <v>190</v>
      </c>
      <c r="L22" s="344"/>
    </row>
    <row r="23" spans="2:12" ht="18.5" customHeight="1">
      <c r="B23" s="120"/>
      <c r="F23" s="138" t="s">
        <v>22</v>
      </c>
      <c r="G23" s="343" t="s">
        <v>182</v>
      </c>
      <c r="H23" s="343"/>
      <c r="K23" s="343" t="s">
        <v>190</v>
      </c>
      <c r="L23" s="343"/>
    </row>
    <row r="24" spans="2:12" ht="21">
      <c r="B24" s="120"/>
      <c r="C24" s="345" t="s">
        <v>167</v>
      </c>
      <c r="D24" s="345"/>
      <c r="F24" s="119"/>
      <c r="G24" s="345" t="s">
        <v>183</v>
      </c>
      <c r="H24" s="345"/>
      <c r="K24" s="345" t="s">
        <v>191</v>
      </c>
      <c r="L24" s="345"/>
    </row>
    <row r="25" spans="2:12" ht="18.5" customHeight="1">
      <c r="B25" s="138" t="s">
        <v>22</v>
      </c>
      <c r="C25" s="343" t="s">
        <v>168</v>
      </c>
      <c r="D25" s="343"/>
      <c r="F25" s="138" t="s">
        <v>22</v>
      </c>
      <c r="G25" s="343" t="s">
        <v>184</v>
      </c>
      <c r="H25" s="343"/>
      <c r="J25" s="138" t="s">
        <v>22</v>
      </c>
      <c r="K25" s="343" t="s">
        <v>192</v>
      </c>
      <c r="L25" s="343"/>
    </row>
    <row r="26" spans="2:12" ht="18.5" customHeight="1">
      <c r="B26" s="138" t="s">
        <v>22</v>
      </c>
      <c r="C26" s="344" t="s">
        <v>169</v>
      </c>
      <c r="D26" s="344"/>
      <c r="F26" s="138" t="s">
        <v>22</v>
      </c>
      <c r="G26" s="344" t="s">
        <v>185</v>
      </c>
      <c r="H26" s="344"/>
      <c r="J26" s="138" t="s">
        <v>22</v>
      </c>
      <c r="K26" s="344" t="s">
        <v>193</v>
      </c>
      <c r="L26" s="344"/>
    </row>
    <row r="27" spans="2:12" ht="18.5">
      <c r="B27" s="138" t="s">
        <v>22</v>
      </c>
      <c r="C27" s="343" t="s">
        <v>170</v>
      </c>
      <c r="D27" s="343"/>
      <c r="J27" s="138" t="s">
        <v>22</v>
      </c>
      <c r="K27" s="343" t="s">
        <v>194</v>
      </c>
      <c r="L27" s="343"/>
    </row>
    <row r="28" spans="2:12" ht="18.5" customHeight="1">
      <c r="B28" s="138" t="s">
        <v>22</v>
      </c>
      <c r="C28" s="344" t="s">
        <v>171</v>
      </c>
      <c r="D28" s="344"/>
      <c r="J28" s="138" t="s">
        <v>22</v>
      </c>
      <c r="K28" s="344" t="s">
        <v>195</v>
      </c>
      <c r="L28" s="344"/>
    </row>
    <row r="29" spans="2:12" ht="18.5">
      <c r="B29" s="138" t="s">
        <v>22</v>
      </c>
      <c r="C29" s="343" t="s">
        <v>172</v>
      </c>
      <c r="D29" s="343"/>
      <c r="J29" s="138" t="s">
        <v>22</v>
      </c>
      <c r="K29" s="343"/>
      <c r="L29" s="343"/>
    </row>
    <row r="30" spans="2:12" ht="18.5">
      <c r="B30" s="138" t="s">
        <v>22</v>
      </c>
      <c r="C30" s="344" t="s">
        <v>173</v>
      </c>
      <c r="D30" s="344"/>
      <c r="J30" s="138" t="s">
        <v>22</v>
      </c>
      <c r="K30" s="349"/>
      <c r="L30" s="349"/>
    </row>
    <row r="31" spans="2:12" ht="18.5">
      <c r="B31" s="138" t="s">
        <v>22</v>
      </c>
      <c r="C31" s="343" t="s">
        <v>174</v>
      </c>
      <c r="D31" s="343"/>
      <c r="J31" s="138" t="s">
        <v>22</v>
      </c>
      <c r="K31" s="343"/>
      <c r="L31" s="343"/>
    </row>
    <row r="32" spans="2:12" ht="18.5">
      <c r="J32" s="138" t="s">
        <v>22</v>
      </c>
    </row>
    <row r="33" spans="2:11">
      <c r="B33" s="121" t="s">
        <v>196</v>
      </c>
    </row>
    <row r="34" spans="2:11" ht="18.5">
      <c r="B34" s="122" t="s">
        <v>205</v>
      </c>
      <c r="C34" s="137"/>
      <c r="D34" s="78" t="s">
        <v>100</v>
      </c>
      <c r="E34" s="137"/>
      <c r="F34" s="57"/>
      <c r="J34" s="350" t="s">
        <v>203</v>
      </c>
      <c r="K34" s="350"/>
    </row>
    <row r="35" spans="2:11">
      <c r="B35" s="123" t="s">
        <v>197</v>
      </c>
      <c r="C35" s="64"/>
      <c r="D35" s="64"/>
      <c r="E35" s="64"/>
      <c r="F35" s="51"/>
      <c r="G35" s="54"/>
      <c r="H35" s="54"/>
      <c r="I35" s="81"/>
    </row>
    <row r="36" spans="2:11">
      <c r="B36" s="124" t="s">
        <v>198</v>
      </c>
      <c r="C36" s="82"/>
      <c r="D36" s="82"/>
      <c r="E36" s="82"/>
      <c r="F36" s="32"/>
      <c r="G36" s="83"/>
      <c r="H36" s="83"/>
    </row>
    <row r="37" spans="2:11">
      <c r="B37" s="125" t="s">
        <v>199</v>
      </c>
      <c r="C37" s="73"/>
      <c r="D37" s="73"/>
      <c r="E37" s="73"/>
      <c r="F37" s="34"/>
      <c r="G37" s="83"/>
      <c r="H37" s="83"/>
    </row>
    <row r="38" spans="2:11">
      <c r="B38" s="123" t="s">
        <v>200</v>
      </c>
      <c r="C38" s="64"/>
      <c r="D38" s="64"/>
      <c r="E38" s="64"/>
      <c r="F38" s="51"/>
      <c r="G38" s="99" t="s">
        <v>201</v>
      </c>
      <c r="H38" s="99" t="s">
        <v>202</v>
      </c>
      <c r="I38" s="102"/>
      <c r="J38" s="351" t="s">
        <v>204</v>
      </c>
      <c r="K38" s="351"/>
    </row>
    <row r="40" spans="2:11">
      <c r="B40" s="126" t="s">
        <v>36</v>
      </c>
    </row>
    <row r="41" spans="2:11">
      <c r="B41" s="127" t="s">
        <v>37</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ADMIN SWI</cp:lastModifiedBy>
  <cp:lastPrinted>2023-03-07T07:13:31Z</cp:lastPrinted>
  <dcterms:created xsi:type="dcterms:W3CDTF">2023-02-24T02:55:38Z</dcterms:created>
  <dcterms:modified xsi:type="dcterms:W3CDTF">2025-04-22T01:46:59Z</dcterms:modified>
</cp:coreProperties>
</file>