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CTROS\PM55802 HIGH PRESSURE LINE\"/>
    </mc:Choice>
  </mc:AlternateContent>
  <xr:revisionPtr revIDLastSave="0" documentId="13_ncr:1_{33404C41-62C2-430D-B13E-D0F54A2B0F32}" xr6:coauthVersionLast="47" xr6:coauthVersionMax="47" xr10:uidLastSave="{00000000-0000-0000-0000-000000000000}"/>
  <bookViews>
    <workbookView xWindow="-110" yWindow="-110" windowWidth="19420" windowHeight="10300" firstSheet="2" activeTab="5"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<sst xmlns="http://schemas.openxmlformats.org/spreadsheetml/2006/main" count="430" uniqueCount="271">
  <si>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</si>
  <si>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</si>
  <si>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</si>
  <si>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</si>
  <si>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</si>
  <si>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</si>
  <si>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</si>
  <si>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</si>
  <si>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</si>
  <si>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</si>
  <si>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</si>
  <si>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</si>
  <si>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</si>
  <si>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</si>
  <si>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</si>
  <si>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</si>
  <si>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</si>
  <si>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</si>
  <si>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</si>
  <si>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</si>
  <si>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</si>
  <si>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</si>
  <si>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</si>
  <si>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</si>
  <si>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</si>
  <si>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</si>
  <si>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</si>
  <si>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</si>
  <si>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</si>
  <si>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</si>
  <si>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</si>
  <si>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</si>
  <si>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</si>
  <si>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</si>
  <si>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</si>
  <si>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</si>
  <si>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</si>
  <si>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</si>
  <si>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</si>
  <si>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</si>
  <si>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</si>
  <si>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</si>
  <si>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</si>
  <si>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</si>
  <si>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</si>
  <si>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</si>
  <si>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</si>
  <si>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</si>
  <si>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</si>
  <si>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</si>
  <si>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</si>
  <si>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</si>
  <si>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</si>
  <si>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</si>
  <si>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</si>
  <si>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</si>
  <si>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</si>
  <si>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</si>
  <si>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</si>
  <si>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</si>
  <si>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</si>
  <si>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</si>
  <si>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</si>
  <si>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</si>
  <si>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</si>
  <si>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</si>
  <si>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</si>
  <si>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</si>
  <si>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</si>
  <si>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</si>
  <si>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</si>
  <si>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</si>
  <si>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</si>
  <si>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</si>
  <si>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</si>
  <si>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</si>
  <si>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</si>
  <si>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</si>
  <si>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</si>
  <si>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</si>
  <si>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</si>
  <si>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</si>
  <si>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</si>
  <si>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</si>
  <si>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</si>
  <si>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</si>
  <si>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</si>
  <si>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</si>
  <si>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</si>
  <si>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</si>
  <si>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</si>
  <si>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</si>
  <si>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</si>
  <si>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</si>
  <si>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</si>
  <si>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</si>
  <si>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</si>
  <si>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</si>
  <si>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</si>
  <si>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</si>
  <si>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</si>
  <si>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</si>
  <si>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</si>
  <si>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</si>
  <si>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</si>
  <si>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</si>
  <si>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</si>
  <si>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</si>
  <si>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</si>
  <si>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</si>
  <si>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</si>
  <si>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</si>
  <si>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</si>
  <si>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</si>
  <si>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</si>
  <si>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</si>
  <si>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</si>
  <si>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</si>
  <si>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</si>
  <si>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</si>
  <si>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</si>
  <si>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</si>
  <si>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</si>
  <si>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</si>
  <si>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</si>
  <si>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</si>
  <si>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</si>
  <si>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</si>
  <si>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</si>
  <si>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</si>
  <si>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</si>
  <si>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</si>
  <si>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</si>
  <si>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</si>
  <si>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</si>
  <si>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</si>
  <si>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</si>
  <si>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</si>
  <si>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</si>
  <si>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</si>
  <si>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</si>
  <si>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</si>
  <si>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</si>
  <si>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</si>
  <si>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</si>
  <si>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</si>
  <si>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</si>
  <si>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</si>
  <si>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</si>
  <si>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</si>
  <si>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</si>
  <si>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</si>
  <si>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</si>
  <si>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</si>
  <si>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</si>
  <si>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</si>
  <si>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</si>
  <si>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</si>
  <si>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</si>
  <si>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</si>
  <si>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</si>
  <si>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</si>
  <si>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</si>
  <si>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</si>
  <si>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</si>
  <si>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</si>
  <si>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</si>
  <si>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</si>
  <si>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</si>
  <si>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</si>
  <si>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</si>
  <si>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</si>
  <si>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</si>
  <si>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</si>
  <si>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</si>
  <si>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</si>
  <si>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</si>
  <si>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</si>
  <si>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</si>
  <si>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</si>
  <si>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</si>
  <si>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</si>
  <si>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</si>
  <si>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</si>
  <si>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</si>
  <si>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</si>
  <si>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</si>
  <si>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</si>
  <si>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</si>
  <si>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</si>
  <si>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</si>
  <si>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</si>
  <si>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</si>
  <si>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</si>
  <si>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</si>
  <si>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</si>
  <si>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</si>
  <si>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</si>
  <si>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</si>
  <si>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</si>
  <si>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</si>
  <si>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</si>
  <si>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</si>
  <si>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</si>
  <si>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</si>
  <si>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</si>
  <si>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</si>
  <si>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</si>
  <si>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</si>
  <si>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</si>
  <si>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</si>
  <si>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</si>
  <si>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</si>
  <si>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</si>
  <si>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</si>
  <si>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</si>
  <si>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</si>
  <si>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</si>
  <si>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</si>
  <si>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</si>
  <si>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</si>
  <si>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</si>
  <si>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</si>
  <si>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</si>
  <si>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</si>
  <si>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</si>
  <si>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</si>
  <si>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</si>
  <si>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</si>
  <si>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</si>
  <si>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</si>
  <si>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</si>
  <si>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</si>
  <si>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</si>
  <si>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</si>
  <si>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</si>
  <si>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</si>
  <si>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</si>
  <si>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</si>
  <si>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</si>
  <si>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</si>
  <si>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</si>
  <si>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</si>
  <si>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</si>
  <si>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</si>
  <si>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ACTROS 4058</t>
  </si>
  <si>
    <t>ANANDA IRFAN S</t>
  </si>
  <si>
    <t xml:space="preserve">   OB operation</t>
  </si>
  <si>
    <t>PICTURE CASE &amp; CUSTOMER COMPLAIN</t>
  </si>
  <si>
    <t>PICTURE PART</t>
  </si>
  <si>
    <t>CHECK</t>
  </si>
  <si>
    <t>CHECK KEBOCORAN FUEL</t>
  </si>
  <si>
    <t>CHECK BRACKET PIPA HPP</t>
  </si>
  <si>
    <t>HIGH-PRESSURE LINE</t>
  </si>
  <si>
    <t xml:space="preserve"> `</t>
  </si>
  <si>
    <t>A4720780480</t>
  </si>
  <si>
    <t>METAL SEAL</t>
  </si>
  <si>
    <t>A4700782910</t>
  </si>
  <si>
    <t>W1T96441720727091</t>
  </si>
  <si>
    <t>FUEL LEAK</t>
  </si>
  <si>
    <t>CHECK HOLDER HIGH PRESSURE LINE</t>
  </si>
  <si>
    <t>PM55802</t>
  </si>
  <si>
    <t xml:space="preserve">METAL SEAL </t>
  </si>
  <si>
    <t>AFTER</t>
  </si>
  <si>
    <t>REPLACE HIGH PRESSURE LINE &amp; METAL SEAL</t>
  </si>
  <si>
    <t>REPLACE</t>
  </si>
  <si>
    <t>LEAK CYLINDER 2,3&amp;4</t>
  </si>
  <si>
    <t>LEAK AREA HIGH PRESSURE LINE COMMON REAL</t>
  </si>
  <si>
    <t>A4700783010</t>
  </si>
  <si>
    <t xml:space="preserve">   PADA TANGGAL 20 FEBRUARI 2025 SIFT MALAM DILAKUKAN SHEDULE PS 500 PADA UNIT PM55802,SAAT PENGECEKAN DITEMUKAN ADA KEBOCORAN FUEL PADA AREA ENGINE.LALU MEKANIK MENGECEK KEBOCORAN FUEL DAN DITEMUKAN BOCOR PADA BAGIAN METAL SEAL HIGH PRESSURE LINE.LALU MEKANIK MENGGANTI DENGAN METAL SEAL DAN PRESURE LINE BARU</t>
  </si>
  <si>
    <t>4453h/89465km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</si>
</sst>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5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49" fillId="0" borderId="0" xfId="0" applyFont="1" applyAlignment="1">
      <alignment horizontal="center"/>
    </xf>
    <xf numFmtId="0" fontId="2" fillId="0" borderId="13" xfId="0" applyFont="1" applyBorder="1" applyAlignment="1">
      <alignment horizontal="center"/>
    </xf>
    <xf numFmtId="0" fontId="0" fillId="0" borderId="0" xfId="0" applyAlignment="1">
      <alignment wrapText="1"/>
    </xf>
    <xf numFmtId="165" fontId="55" fillId="0" borderId="15" xfId="0" applyNumberFormat="1"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0" borderId="44" xfId="0" applyFont="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49" fillId="0" borderId="13" xfId="0" applyFont="1" applyBorder="1" applyAlignment="1">
      <alignment horizontal="left"/>
    </xf>
    <xf numFmtId="0" fontId="49" fillId="0" borderId="14" xfId="0" applyFont="1" applyBorder="1" applyAlignment="1">
      <alignment horizontal="left"/>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0" xfId="0" applyAlignment="1">
      <alignment horizont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3.png"/><Relationship Id="rId1" Type="http://schemas.openxmlformats.org/officeDocument/2006/relationships/image" Target="../media/image22.png"/><Relationship Id="rId5" Type="http://schemas.microsoft.com/office/2007/relationships/hdphoto" Target="../media/hdphoto2.wdp"/><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7</xdr:col>
      <xdr:colOff>2232981</xdr:colOff>
      <xdr:row>90</xdr:row>
      <xdr:rowOff>103155</xdr:rowOff>
    </xdr:from>
    <xdr:to>
      <xdr:col>8</xdr:col>
      <xdr:colOff>294996</xdr:colOff>
      <xdr:row>99</xdr:row>
      <xdr:rowOff>1221160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279039" y="15330943"/>
          <a:ext cx="1261438" cy="2546755"/>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634999</xdr:colOff>
      <xdr:row>72</xdr:row>
      <xdr:rowOff>61059</xdr:rowOff>
    </xdr:from>
    <xdr:to>
      <xdr:col>9</xdr:col>
      <xdr:colOff>1660769</xdr:colOff>
      <xdr:row>82</xdr:row>
      <xdr:rowOff>79292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593" t="20528" r="5124" b="34975"/>
        <a:stretch/>
      </xdr:blipFill>
      <xdr:spPr>
        <a:xfrm rot="5400000">
          <a:off x="11420883" y="11805464"/>
          <a:ext cx="1605733" cy="2686539"/>
        </a:xfrm>
        <a:prstGeom prst="rect">
          <a:avLst/>
        </a:prstGeom>
      </xdr:spPr>
    </xdr:pic>
    <xdr:clientData/>
  </xdr:twoCellAnchor>
  <xdr:twoCellAnchor>
    <xdr:from>
      <xdr:col>6</xdr:col>
      <xdr:colOff>1003116</xdr:colOff>
      <xdr:row>89</xdr:row>
      <xdr:rowOff>33864</xdr:rowOff>
    </xdr:from>
    <xdr:to>
      <xdr:col>9</xdr:col>
      <xdr:colOff>3368261</xdr:colOff>
      <xdr:row>99</xdr:row>
      <xdr:rowOff>4390571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6745330" y="14947293"/>
          <a:ext cx="8524645" cy="598956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2027104</xdr:colOff>
      <xdr:row>99</xdr:row>
      <xdr:rowOff>158750</xdr:rowOff>
    </xdr:from>
    <xdr:to>
      <xdr:col>7</xdr:col>
      <xdr:colOff>2588834</xdr:colOff>
      <xdr:row>99</xdr:row>
      <xdr:rowOff>1514231</xdr:rowOff>
    </xdr:to>
    <xdr:cxnSp macro="">
      <xdr:nvCxnSpPr>
        <xdr:cNvPr id="11" name="Straight Arrow Connector 10">
          <a:extLst>
            <a:ext uri="{FF2B5EF4-FFF2-40B4-BE49-F238E27FC236}">
              <a16:creationId xmlns:a16="http://schemas.microsoft.com/office/drawing/2014/main" id="{3B7C5C50-4408-4455-B8DD-3D5892CC4CEE}"/>
            </a:ext>
          </a:extLst>
        </xdr:cNvPr>
        <xdr:cNvCxnSpPr/>
      </xdr:nvCxnSpPr>
      <xdr:spPr>
        <a:xfrm flipV="1">
          <a:off x="9073162" y="16815288"/>
          <a:ext cx="561730" cy="135548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1465373</xdr:colOff>
      <xdr:row>99</xdr:row>
      <xdr:rowOff>1599712</xdr:rowOff>
    </xdr:from>
    <xdr:to>
      <xdr:col>7</xdr:col>
      <xdr:colOff>2419257</xdr:colOff>
      <xdr:row>99</xdr:row>
      <xdr:rowOff>2374744</xdr:rowOff>
    </xdr:to>
    <xdr:sp macro="" textlink="">
      <xdr:nvSpPr>
        <xdr:cNvPr id="86" name="TextBox 85">
          <a:extLst>
            <a:ext uri="{FF2B5EF4-FFF2-40B4-BE49-F238E27FC236}">
              <a16:creationId xmlns:a16="http://schemas.microsoft.com/office/drawing/2014/main" id="{9325F674-7E53-438F-AA5D-45223C66A97D}"/>
            </a:ext>
          </a:extLst>
        </xdr:cNvPr>
        <xdr:cNvSpPr txBox="1"/>
      </xdr:nvSpPr>
      <xdr:spPr>
        <a:xfrm>
          <a:off x="8511431" y="18256250"/>
          <a:ext cx="953884" cy="77503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METAL SEAL CLINDER NO 2&amp;3 LEAK</a:t>
          </a:r>
        </a:p>
      </xdr:txBody>
    </xdr:sp>
    <xdr:clientData/>
  </xdr:twoCellAnchor>
  <xdr:twoCellAnchor editAs="oneCell">
    <xdr:from>
      <xdr:col>6</xdr:col>
      <xdr:colOff>224492</xdr:colOff>
      <xdr:row>93</xdr:row>
      <xdr:rowOff>93460</xdr:rowOff>
    </xdr:from>
    <xdr:to>
      <xdr:col>7</xdr:col>
      <xdr:colOff>1953834</xdr:colOff>
      <xdr:row>99</xdr:row>
      <xdr:rowOff>501654</xdr:rowOff>
    </xdr:to>
    <xdr:pic>
      <xdr:nvPicPr>
        <xdr:cNvPr id="65" name="Picture 64">
          <a:extLst>
            <a:ext uri="{FF2B5EF4-FFF2-40B4-BE49-F238E27FC236}">
              <a16:creationId xmlns:a16="http://schemas.microsoft.com/office/drawing/2014/main" id="{130C0D4E-0FEA-446B-96ED-6ADCF8CBE9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976127" y="15797498"/>
          <a:ext cx="3023765" cy="1360694"/>
        </a:xfrm>
        <a:prstGeom prst="rect">
          <a:avLst/>
        </a:prstGeom>
      </xdr:spPr>
    </xdr:pic>
    <xdr:clientData/>
  </xdr:twoCellAnchor>
  <xdr:twoCellAnchor editAs="oneCell">
    <xdr:from>
      <xdr:col>0</xdr:col>
      <xdr:colOff>56583</xdr:colOff>
      <xdr:row>72</xdr:row>
      <xdr:rowOff>73269</xdr:rowOff>
    </xdr:from>
    <xdr:to>
      <xdr:col>2</xdr:col>
      <xdr:colOff>1804191</xdr:colOff>
      <xdr:row>82</xdr:row>
      <xdr:rowOff>134327</xdr:rowOff>
    </xdr:to>
    <xdr:pic>
      <xdr:nvPicPr>
        <xdr:cNvPr id="34" name="Picture 33">
          <a:extLst>
            <a:ext uri="{FF2B5EF4-FFF2-40B4-BE49-F238E27FC236}">
              <a16:creationId xmlns:a16="http://schemas.microsoft.com/office/drawing/2014/main" id="{E8AE4AE3-92BD-F252-4A50-C84EC92903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56583" y="12358077"/>
          <a:ext cx="3310685" cy="1648558"/>
        </a:xfrm>
        <a:prstGeom prst="rect">
          <a:avLst/>
        </a:prstGeom>
      </xdr:spPr>
    </xdr:pic>
    <xdr:clientData/>
  </xdr:twoCellAnchor>
  <xdr:twoCellAnchor editAs="oneCell">
    <xdr:from>
      <xdr:col>3</xdr:col>
      <xdr:colOff>85481</xdr:colOff>
      <xdr:row>72</xdr:row>
      <xdr:rowOff>36634</xdr:rowOff>
    </xdr:from>
    <xdr:to>
      <xdr:col>5</xdr:col>
      <xdr:colOff>134327</xdr:colOff>
      <xdr:row>82</xdr:row>
      <xdr:rowOff>146537</xdr:rowOff>
    </xdr:to>
    <xdr:pic>
      <xdr:nvPicPr>
        <xdr:cNvPr id="46" name="Picture 45">
          <a:extLst>
            <a:ext uri="{FF2B5EF4-FFF2-40B4-BE49-F238E27FC236}">
              <a16:creationId xmlns:a16="http://schemas.microsoft.com/office/drawing/2014/main" id="{01607BA5-A796-DD0B-CE56-A6448B906C3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2158" r="22158"/>
        <a:stretch/>
      </xdr:blipFill>
      <xdr:spPr>
        <a:xfrm>
          <a:off x="3455866" y="12321442"/>
          <a:ext cx="2100384" cy="1697403"/>
        </a:xfrm>
        <a:prstGeom prst="rect">
          <a:avLst/>
        </a:prstGeom>
      </xdr:spPr>
    </xdr:pic>
    <xdr:clientData/>
  </xdr:twoCellAnchor>
  <xdr:twoCellAnchor editAs="oneCell">
    <xdr:from>
      <xdr:col>6</xdr:col>
      <xdr:colOff>207595</xdr:colOff>
      <xdr:row>72</xdr:row>
      <xdr:rowOff>61057</xdr:rowOff>
    </xdr:from>
    <xdr:to>
      <xdr:col>7</xdr:col>
      <xdr:colOff>1672979</xdr:colOff>
      <xdr:row>82</xdr:row>
      <xdr:rowOff>170961</xdr:rowOff>
    </xdr:to>
    <xdr:pic>
      <xdr:nvPicPr>
        <xdr:cNvPr id="63" name="Picture 62">
          <a:extLst>
            <a:ext uri="{FF2B5EF4-FFF2-40B4-BE49-F238E27FC236}">
              <a16:creationId xmlns:a16="http://schemas.microsoft.com/office/drawing/2014/main" id="{5136D24D-5B54-3319-85F1-1FAC779E78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13417" r="13417"/>
        <a:stretch/>
      </xdr:blipFill>
      <xdr:spPr>
        <a:xfrm>
          <a:off x="5959230" y="12345865"/>
          <a:ext cx="2759807" cy="1697404"/>
        </a:xfrm>
        <a:prstGeom prst="rect">
          <a:avLst/>
        </a:prstGeom>
      </xdr:spPr>
    </xdr:pic>
    <xdr:clientData/>
  </xdr:twoCellAnchor>
  <xdr:twoCellAnchor>
    <xdr:from>
      <xdr:col>6</xdr:col>
      <xdr:colOff>354125</xdr:colOff>
      <xdr:row>91</xdr:row>
      <xdr:rowOff>134328</xdr:rowOff>
    </xdr:from>
    <xdr:to>
      <xdr:col>8</xdr:col>
      <xdr:colOff>1111238</xdr:colOff>
      <xdr:row>99</xdr:row>
      <xdr:rowOff>512886</xdr:rowOff>
    </xdr:to>
    <xdr:sp macro="" textlink="">
      <xdr:nvSpPr>
        <xdr:cNvPr id="72" name="Oval 71">
          <a:extLst>
            <a:ext uri="{FF2B5EF4-FFF2-40B4-BE49-F238E27FC236}">
              <a16:creationId xmlns:a16="http://schemas.microsoft.com/office/drawing/2014/main" id="{1458A803-D34F-849C-6D25-F3642060BAC9}"/>
            </a:ext>
          </a:extLst>
        </xdr:cNvPr>
        <xdr:cNvSpPr/>
      </xdr:nvSpPr>
      <xdr:spPr>
        <a:xfrm>
          <a:off x="6105760" y="15520866"/>
          <a:ext cx="5250959" cy="1648558"/>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512883</xdr:colOff>
      <xdr:row>106</xdr:row>
      <xdr:rowOff>134326</xdr:rowOff>
    </xdr:from>
    <xdr:to>
      <xdr:col>4</xdr:col>
      <xdr:colOff>793749</xdr:colOff>
      <xdr:row>113</xdr:row>
      <xdr:rowOff>1894896</xdr:rowOff>
    </xdr:to>
    <xdr:pic>
      <xdr:nvPicPr>
        <xdr:cNvPr id="77" name="Picture 76">
          <a:extLst>
            <a:ext uri="{FF2B5EF4-FFF2-40B4-BE49-F238E27FC236}">
              <a16:creationId xmlns:a16="http://schemas.microsoft.com/office/drawing/2014/main" id="{D5DBC939-5B4B-DF22-2626-899376CDB6EB}"/>
            </a:ext>
          </a:extLst>
        </xdr:cNvPr>
        <xdr:cNvPicPr>
          <a:picLocks noChangeAspect="1"/>
        </xdr:cNvPicPr>
      </xdr:nvPicPr>
      <xdr:blipFill rotWithShape="1">
        <a:blip xmlns:r="http://schemas.openxmlformats.org/officeDocument/2006/relationships" r:embed="rId11"/>
        <a:srcRect l="25612" t="66551" r="55011" b="12543"/>
        <a:stretch/>
      </xdr:blipFill>
      <xdr:spPr>
        <a:xfrm>
          <a:off x="805960" y="25167980"/>
          <a:ext cx="4164135" cy="2871820"/>
        </a:xfrm>
        <a:prstGeom prst="rect">
          <a:avLst/>
        </a:prstGeom>
      </xdr:spPr>
    </xdr:pic>
    <xdr:clientData/>
  </xdr:twoCellAnchor>
  <xdr:twoCellAnchor editAs="oneCell">
    <xdr:from>
      <xdr:col>7</xdr:col>
      <xdr:colOff>1526442</xdr:colOff>
      <xdr:row>101</xdr:row>
      <xdr:rowOff>380374</xdr:rowOff>
    </xdr:from>
    <xdr:to>
      <xdr:col>9</xdr:col>
      <xdr:colOff>842596</xdr:colOff>
      <xdr:row>102</xdr:row>
      <xdr:rowOff>1025769</xdr:rowOff>
    </xdr:to>
    <xdr:pic>
      <xdr:nvPicPr>
        <xdr:cNvPr id="26" name="Picture 25">
          <a:extLst>
            <a:ext uri="{FF2B5EF4-FFF2-40B4-BE49-F238E27FC236}">
              <a16:creationId xmlns:a16="http://schemas.microsoft.com/office/drawing/2014/main" id="{8338F64A-07AF-8D52-6997-F7043E90EEC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8572500" y="21616239"/>
          <a:ext cx="4176346" cy="1927607"/>
        </a:xfrm>
        <a:prstGeom prst="rect">
          <a:avLst/>
        </a:prstGeom>
      </xdr:spPr>
    </xdr:pic>
    <xdr:clientData/>
  </xdr:twoCellAnchor>
  <xdr:twoCellAnchor editAs="oneCell">
    <xdr:from>
      <xdr:col>1</xdr:col>
      <xdr:colOff>934217</xdr:colOff>
      <xdr:row>101</xdr:row>
      <xdr:rowOff>187996</xdr:rowOff>
    </xdr:from>
    <xdr:to>
      <xdr:col>2</xdr:col>
      <xdr:colOff>535891</xdr:colOff>
      <xdr:row>102</xdr:row>
      <xdr:rowOff>842839</xdr:rowOff>
    </xdr:to>
    <xdr:pic>
      <xdr:nvPicPr>
        <xdr:cNvPr id="32" name="Picture 31">
          <a:extLst>
            <a:ext uri="{FF2B5EF4-FFF2-40B4-BE49-F238E27FC236}">
              <a16:creationId xmlns:a16="http://schemas.microsoft.com/office/drawing/2014/main" id="{3FEE9666-FF84-6EFC-9BF0-B6277AB6E21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27294" y="21423861"/>
          <a:ext cx="871674" cy="1937055"/>
        </a:xfrm>
        <a:prstGeom prst="rect">
          <a:avLst/>
        </a:prstGeom>
      </xdr:spPr>
    </xdr:pic>
    <xdr:clientData/>
  </xdr:twoCellAnchor>
  <xdr:twoCellAnchor>
    <xdr:from>
      <xdr:col>7</xdr:col>
      <xdr:colOff>0</xdr:colOff>
      <xdr:row>101</xdr:row>
      <xdr:rowOff>952500</xdr:rowOff>
    </xdr:from>
    <xdr:to>
      <xdr:col>7</xdr:col>
      <xdr:colOff>940288</xdr:colOff>
      <xdr:row>102</xdr:row>
      <xdr:rowOff>146538</xdr:rowOff>
    </xdr:to>
    <xdr:sp macro="" textlink="">
      <xdr:nvSpPr>
        <xdr:cNvPr id="33" name="Arrow: Right 32">
          <a:extLst>
            <a:ext uri="{FF2B5EF4-FFF2-40B4-BE49-F238E27FC236}">
              <a16:creationId xmlns:a16="http://schemas.microsoft.com/office/drawing/2014/main" id="{C777274B-C59F-C5AF-9FA5-94F3D658EA6C}"/>
            </a:ext>
          </a:extLst>
        </xdr:cNvPr>
        <xdr:cNvSpPr/>
      </xdr:nvSpPr>
      <xdr:spPr>
        <a:xfrm>
          <a:off x="7046058" y="22188365"/>
          <a:ext cx="940288" cy="4762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677488</xdr:colOff>
      <xdr:row>102</xdr:row>
      <xdr:rowOff>946157</xdr:rowOff>
    </xdr:from>
    <xdr:to>
      <xdr:col>3</xdr:col>
      <xdr:colOff>402980</xdr:colOff>
      <xdr:row>102</xdr:row>
      <xdr:rowOff>1367692</xdr:rowOff>
    </xdr:to>
    <xdr:sp macro="" textlink="">
      <xdr:nvSpPr>
        <xdr:cNvPr id="41" name="TextBox 40">
          <a:extLst>
            <a:ext uri="{FF2B5EF4-FFF2-40B4-BE49-F238E27FC236}">
              <a16:creationId xmlns:a16="http://schemas.microsoft.com/office/drawing/2014/main" id="{C4BDDFE8-3242-4202-B34A-E5012336C856}"/>
            </a:ext>
          </a:extLst>
        </xdr:cNvPr>
        <xdr:cNvSpPr txBox="1"/>
      </xdr:nvSpPr>
      <xdr:spPr>
        <a:xfrm>
          <a:off x="970565" y="23464234"/>
          <a:ext cx="2802800" cy="42153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HIGH PRESSURE LINE &amp; METAL SEAL BARU</a:t>
          </a:r>
        </a:p>
      </xdr:txBody>
    </xdr:sp>
    <xdr:clientData/>
  </xdr:twoCellAnchor>
  <xdr:twoCellAnchor>
    <xdr:from>
      <xdr:col>7</xdr:col>
      <xdr:colOff>402969</xdr:colOff>
      <xdr:row>98</xdr:row>
      <xdr:rowOff>134327</xdr:rowOff>
    </xdr:from>
    <xdr:to>
      <xdr:col>7</xdr:col>
      <xdr:colOff>2051527</xdr:colOff>
      <xdr:row>99</xdr:row>
      <xdr:rowOff>1526443</xdr:rowOff>
    </xdr:to>
    <xdr:cxnSp macro="">
      <xdr:nvCxnSpPr>
        <xdr:cNvPr id="17" name="Straight Arrow Connector 16">
          <a:extLst>
            <a:ext uri="{FF2B5EF4-FFF2-40B4-BE49-F238E27FC236}">
              <a16:creationId xmlns:a16="http://schemas.microsoft.com/office/drawing/2014/main" id="{271EBF14-110D-42DA-8862-04EDFBD5CB01}"/>
            </a:ext>
          </a:extLst>
        </xdr:cNvPr>
        <xdr:cNvCxnSpPr/>
      </xdr:nvCxnSpPr>
      <xdr:spPr>
        <a:xfrm flipH="1" flipV="1">
          <a:off x="7449027" y="16632115"/>
          <a:ext cx="1648558" cy="15508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1245576</xdr:colOff>
      <xdr:row>99</xdr:row>
      <xdr:rowOff>537313</xdr:rowOff>
    </xdr:from>
    <xdr:to>
      <xdr:col>9</xdr:col>
      <xdr:colOff>1595430</xdr:colOff>
      <xdr:row>99</xdr:row>
      <xdr:rowOff>3340509</xdr:rowOff>
    </xdr:to>
    <xdr:pic>
      <xdr:nvPicPr>
        <xdr:cNvPr id="20" name="Picture 19">
          <a:extLst>
            <a:ext uri="{FF2B5EF4-FFF2-40B4-BE49-F238E27FC236}">
              <a16:creationId xmlns:a16="http://schemas.microsoft.com/office/drawing/2014/main" id="{A5F8A882-BBA5-4D10-84D9-89C03C8484B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491057" y="17193851"/>
          <a:ext cx="2010623" cy="2803196"/>
        </a:xfrm>
        <a:prstGeom prst="rect">
          <a:avLst/>
        </a:prstGeom>
      </xdr:spPr>
    </xdr:pic>
    <xdr:clientData/>
  </xdr:twoCellAnchor>
  <xdr:twoCellAnchor editAs="oneCell">
    <xdr:from>
      <xdr:col>2</xdr:col>
      <xdr:colOff>1719266</xdr:colOff>
      <xdr:row>101</xdr:row>
      <xdr:rowOff>193855</xdr:rowOff>
    </xdr:from>
    <xdr:to>
      <xdr:col>3</xdr:col>
      <xdr:colOff>783632</xdr:colOff>
      <xdr:row>102</xdr:row>
      <xdr:rowOff>848697</xdr:rowOff>
    </xdr:to>
    <xdr:pic>
      <xdr:nvPicPr>
        <xdr:cNvPr id="37" name="Picture 36">
          <a:extLst>
            <a:ext uri="{FF2B5EF4-FFF2-40B4-BE49-F238E27FC236}">
              <a16:creationId xmlns:a16="http://schemas.microsoft.com/office/drawing/2014/main" id="{A36A3E27-2CCA-4BE8-B7F7-EF1E0071D51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282343" y="21429720"/>
          <a:ext cx="871674" cy="1937054"/>
        </a:xfrm>
        <a:prstGeom prst="rect">
          <a:avLst/>
        </a:prstGeom>
      </xdr:spPr>
    </xdr:pic>
    <xdr:clientData/>
  </xdr:twoCellAnchor>
  <xdr:twoCellAnchor>
    <xdr:from>
      <xdr:col>8</xdr:col>
      <xdr:colOff>1318346</xdr:colOff>
      <xdr:row>99</xdr:row>
      <xdr:rowOff>1056057</xdr:rowOff>
    </xdr:from>
    <xdr:to>
      <xdr:col>9</xdr:col>
      <xdr:colOff>1428750</xdr:colOff>
      <xdr:row>99</xdr:row>
      <xdr:rowOff>1849807</xdr:rowOff>
    </xdr:to>
    <xdr:sp macro="" textlink="">
      <xdr:nvSpPr>
        <xdr:cNvPr id="7" name="Oval 6">
          <a:extLst>
            <a:ext uri="{FF2B5EF4-FFF2-40B4-BE49-F238E27FC236}">
              <a16:creationId xmlns:a16="http://schemas.microsoft.com/office/drawing/2014/main" id="{024FB786-8AAE-41E1-9087-116BAB586F72}"/>
            </a:ext>
          </a:extLst>
        </xdr:cNvPr>
        <xdr:cNvSpPr/>
      </xdr:nvSpPr>
      <xdr:spPr>
        <a:xfrm>
          <a:off x="11563827" y="17712595"/>
          <a:ext cx="1771173" cy="793750"/>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1648557</xdr:colOff>
      <xdr:row>99</xdr:row>
      <xdr:rowOff>1703264</xdr:rowOff>
    </xdr:from>
    <xdr:to>
      <xdr:col>9</xdr:col>
      <xdr:colOff>555376</xdr:colOff>
      <xdr:row>99</xdr:row>
      <xdr:rowOff>3394811</xdr:rowOff>
    </xdr:to>
    <xdr:cxnSp macro="">
      <xdr:nvCxnSpPr>
        <xdr:cNvPr id="12" name="Straight Arrow Connector 11">
          <a:extLst>
            <a:ext uri="{FF2B5EF4-FFF2-40B4-BE49-F238E27FC236}">
              <a16:creationId xmlns:a16="http://schemas.microsoft.com/office/drawing/2014/main" id="{4FB023FC-4893-4ECA-BBB0-8EFBC1024CD1}"/>
            </a:ext>
          </a:extLst>
        </xdr:cNvPr>
        <xdr:cNvCxnSpPr/>
      </xdr:nvCxnSpPr>
      <xdr:spPr>
        <a:xfrm flipV="1">
          <a:off x="11894038" y="18359802"/>
          <a:ext cx="567588" cy="16915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1251433</xdr:colOff>
      <xdr:row>99</xdr:row>
      <xdr:rowOff>3412880</xdr:rowOff>
    </xdr:from>
    <xdr:to>
      <xdr:col>9</xdr:col>
      <xdr:colOff>544548</xdr:colOff>
      <xdr:row>99</xdr:row>
      <xdr:rowOff>4187912</xdr:rowOff>
    </xdr:to>
    <xdr:sp macro="" textlink="">
      <xdr:nvSpPr>
        <xdr:cNvPr id="16" name="TextBox 15">
          <a:extLst>
            <a:ext uri="{FF2B5EF4-FFF2-40B4-BE49-F238E27FC236}">
              <a16:creationId xmlns:a16="http://schemas.microsoft.com/office/drawing/2014/main" id="{F3F700EB-0736-411C-B7E7-B7F22B15E8CB}"/>
            </a:ext>
          </a:extLst>
        </xdr:cNvPr>
        <xdr:cNvSpPr txBox="1"/>
      </xdr:nvSpPr>
      <xdr:spPr>
        <a:xfrm>
          <a:off x="11496914" y="20069418"/>
          <a:ext cx="953884" cy="77503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METAL SEAL CLINDER NO 4 LEAK</a:t>
          </a:r>
        </a:p>
      </xdr:txBody>
    </xdr:sp>
    <xdr:clientData/>
  </xdr:twoCellAnchor>
  <xdr:twoCellAnchor editAs="oneCell">
    <xdr:from>
      <xdr:col>1</xdr:col>
      <xdr:colOff>279209</xdr:colOff>
      <xdr:row>92</xdr:row>
      <xdr:rowOff>123745</xdr:rowOff>
    </xdr:from>
    <xdr:to>
      <xdr:col>4</xdr:col>
      <xdr:colOff>573942</xdr:colOff>
      <xdr:row>99</xdr:row>
      <xdr:rowOff>373189</xdr:rowOff>
    </xdr:to>
    <xdr:pic>
      <xdr:nvPicPr>
        <xdr:cNvPr id="18" name="Picture 17">
          <a:extLst>
            <a:ext uri="{FF2B5EF4-FFF2-40B4-BE49-F238E27FC236}">
              <a16:creationId xmlns:a16="http://schemas.microsoft.com/office/drawing/2014/main" id="{22C53298-76EA-47D1-BDA5-0C13454A0AA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72286" y="15669033"/>
          <a:ext cx="4178002" cy="1360694"/>
        </a:xfrm>
        <a:prstGeom prst="rect">
          <a:avLst/>
        </a:prstGeom>
      </xdr:spPr>
    </xdr:pic>
    <xdr:clientData/>
  </xdr:twoCellAnchor>
  <xdr:twoCellAnchor>
    <xdr:from>
      <xdr:col>1</xdr:col>
      <xdr:colOff>689710</xdr:colOff>
      <xdr:row>99</xdr:row>
      <xdr:rowOff>506536</xdr:rowOff>
    </xdr:from>
    <xdr:to>
      <xdr:col>3</xdr:col>
      <xdr:colOff>671633</xdr:colOff>
      <xdr:row>99</xdr:row>
      <xdr:rowOff>818174</xdr:rowOff>
    </xdr:to>
    <xdr:sp macro="" textlink="">
      <xdr:nvSpPr>
        <xdr:cNvPr id="19" name="TextBox 18">
          <a:extLst>
            <a:ext uri="{FF2B5EF4-FFF2-40B4-BE49-F238E27FC236}">
              <a16:creationId xmlns:a16="http://schemas.microsoft.com/office/drawing/2014/main" id="{DAFD403E-542B-469A-A660-DCD1DDA56419}"/>
            </a:ext>
          </a:extLst>
        </xdr:cNvPr>
        <xdr:cNvSpPr txBox="1"/>
      </xdr:nvSpPr>
      <xdr:spPr>
        <a:xfrm>
          <a:off x="982787" y="17163074"/>
          <a:ext cx="3059231" cy="31163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 AREA HIGH PRESSURE LINE COMMON REAL</a:t>
          </a:r>
        </a:p>
      </xdr:txBody>
    </xdr:sp>
    <xdr:clientData/>
  </xdr:twoCellAnchor>
  <xdr:twoCellAnchor>
    <xdr:from>
      <xdr:col>2</xdr:col>
      <xdr:colOff>949327</xdr:colOff>
      <xdr:row>99</xdr:row>
      <xdr:rowOff>818173</xdr:rowOff>
    </xdr:from>
    <xdr:to>
      <xdr:col>7</xdr:col>
      <xdr:colOff>1245578</xdr:colOff>
      <xdr:row>99</xdr:row>
      <xdr:rowOff>1990480</xdr:rowOff>
    </xdr:to>
    <xdr:cxnSp macro="">
      <xdr:nvCxnSpPr>
        <xdr:cNvPr id="36" name="Connector: Elbow 35">
          <a:extLst>
            <a:ext uri="{FF2B5EF4-FFF2-40B4-BE49-F238E27FC236}">
              <a16:creationId xmlns:a16="http://schemas.microsoft.com/office/drawing/2014/main" id="{0BF89D79-A2E4-D5D0-6CE8-E63A72280D29}"/>
            </a:ext>
          </a:extLst>
        </xdr:cNvPr>
        <xdr:cNvCxnSpPr>
          <a:stCxn id="19" idx="2"/>
        </xdr:cNvCxnSpPr>
      </xdr:nvCxnSpPr>
      <xdr:spPr>
        <a:xfrm rot="16200000" flipH="1">
          <a:off x="4815866" y="15171249"/>
          <a:ext cx="1172307" cy="5779232"/>
        </a:xfrm>
        <a:prstGeom prst="bentConnector2">
          <a:avLst/>
        </a:prstGeom>
        <a:ln>
          <a:solidFill>
            <a:srgbClr val="FF000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2</xdr:col>
      <xdr:colOff>952500</xdr:colOff>
      <xdr:row>99</xdr:row>
      <xdr:rowOff>1978270</xdr:rowOff>
    </xdr:from>
    <xdr:to>
      <xdr:col>8</xdr:col>
      <xdr:colOff>1025769</xdr:colOff>
      <xdr:row>99</xdr:row>
      <xdr:rowOff>3773366</xdr:rowOff>
    </xdr:to>
    <xdr:cxnSp macro="">
      <xdr:nvCxnSpPr>
        <xdr:cNvPr id="45" name="Connector: Elbow 44">
          <a:extLst>
            <a:ext uri="{FF2B5EF4-FFF2-40B4-BE49-F238E27FC236}">
              <a16:creationId xmlns:a16="http://schemas.microsoft.com/office/drawing/2014/main" id="{8678CA7A-FDB0-A0AC-A627-A5BDD53A8B68}"/>
            </a:ext>
          </a:extLst>
        </xdr:cNvPr>
        <xdr:cNvCxnSpPr/>
      </xdr:nvCxnSpPr>
      <xdr:spPr>
        <a:xfrm>
          <a:off x="2515577" y="18634808"/>
          <a:ext cx="8755673" cy="1795096"/>
        </a:xfrm>
        <a:prstGeom prst="bentConnector3">
          <a:avLst>
            <a:gd name="adj1" fmla="val 70"/>
          </a:avLst>
        </a:prstGeom>
        <a:ln>
          <a:solidFill>
            <a:srgbClr val="FF000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4</xdr:col>
      <xdr:colOff>894743</xdr:colOff>
      <xdr:row>101</xdr:row>
      <xdr:rowOff>199716</xdr:rowOff>
    </xdr:from>
    <xdr:to>
      <xdr:col>6</xdr:col>
      <xdr:colOff>191128</xdr:colOff>
      <xdr:row>102</xdr:row>
      <xdr:rowOff>854557</xdr:rowOff>
    </xdr:to>
    <xdr:pic>
      <xdr:nvPicPr>
        <xdr:cNvPr id="51" name="Picture 50">
          <a:extLst>
            <a:ext uri="{FF2B5EF4-FFF2-40B4-BE49-F238E27FC236}">
              <a16:creationId xmlns:a16="http://schemas.microsoft.com/office/drawing/2014/main" id="{B23909DD-F219-4C2C-A433-5E367ED26ED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071089" y="21435581"/>
          <a:ext cx="871674" cy="1937053"/>
        </a:xfrm>
        <a:prstGeom prst="rect">
          <a:avLst/>
        </a:prstGeom>
      </xdr:spPr>
    </xdr:pic>
    <xdr:clientData/>
  </xdr:twoCellAnchor>
  <xdr:twoCellAnchor editAs="oneCell">
    <xdr:from>
      <xdr:col>4</xdr:col>
      <xdr:colOff>952499</xdr:colOff>
      <xdr:row>107</xdr:row>
      <xdr:rowOff>134327</xdr:rowOff>
    </xdr:from>
    <xdr:to>
      <xdr:col>7</xdr:col>
      <xdr:colOff>1455812</xdr:colOff>
      <xdr:row>113</xdr:row>
      <xdr:rowOff>1978269</xdr:rowOff>
    </xdr:to>
    <xdr:pic>
      <xdr:nvPicPr>
        <xdr:cNvPr id="57" name="Picture 56">
          <a:extLst>
            <a:ext uri="{FF2B5EF4-FFF2-40B4-BE49-F238E27FC236}">
              <a16:creationId xmlns:a16="http://schemas.microsoft.com/office/drawing/2014/main" id="{E62D44AC-FA8A-3D36-F965-CB2B68360B9B}"/>
            </a:ext>
          </a:extLst>
        </xdr:cNvPr>
        <xdr:cNvPicPr>
          <a:picLocks noChangeAspect="1"/>
        </xdr:cNvPicPr>
      </xdr:nvPicPr>
      <xdr:blipFill>
        <a:blip xmlns:r="http://schemas.openxmlformats.org/officeDocument/2006/relationships" r:embed="rId18"/>
        <a:stretch>
          <a:fillRect/>
        </a:stretch>
      </xdr:blipFill>
      <xdr:spPr>
        <a:xfrm>
          <a:off x="5128845" y="25326731"/>
          <a:ext cx="3373025" cy="2796442"/>
        </a:xfrm>
        <a:prstGeom prst="rect">
          <a:avLst/>
        </a:prstGeom>
      </xdr:spPr>
    </xdr:pic>
    <xdr:clientData/>
  </xdr:twoCellAnchor>
  <xdr:twoCellAnchor editAs="oneCell">
    <xdr:from>
      <xdr:col>7</xdr:col>
      <xdr:colOff>1978270</xdr:colOff>
      <xdr:row>104</xdr:row>
      <xdr:rowOff>146539</xdr:rowOff>
    </xdr:from>
    <xdr:to>
      <xdr:col>9</xdr:col>
      <xdr:colOff>442303</xdr:colOff>
      <xdr:row>111</xdr:row>
      <xdr:rowOff>6839</xdr:rowOff>
    </xdr:to>
    <xdr:pic>
      <xdr:nvPicPr>
        <xdr:cNvPr id="58" name="Picture 57">
          <a:extLst>
            <a:ext uri="{FF2B5EF4-FFF2-40B4-BE49-F238E27FC236}">
              <a16:creationId xmlns:a16="http://schemas.microsoft.com/office/drawing/2014/main" id="{D61252AE-8865-C8A8-3B0B-AB1899AECDCA}"/>
            </a:ext>
          </a:extLst>
        </xdr:cNvPr>
        <xdr:cNvPicPr>
          <a:picLocks noChangeAspect="1"/>
        </xdr:cNvPicPr>
      </xdr:nvPicPr>
      <xdr:blipFill>
        <a:blip xmlns:r="http://schemas.openxmlformats.org/officeDocument/2006/relationships" r:embed="rId19"/>
        <a:stretch>
          <a:fillRect/>
        </a:stretch>
      </xdr:blipFill>
      <xdr:spPr>
        <a:xfrm>
          <a:off x="9024328" y="24862693"/>
          <a:ext cx="3324225" cy="971550"/>
        </a:xfrm>
        <a:prstGeom prst="rect">
          <a:avLst/>
        </a:prstGeom>
      </xdr:spPr>
    </xdr:pic>
    <xdr:clientData/>
  </xdr:twoCellAnchor>
  <xdr:twoCellAnchor editAs="oneCell">
    <xdr:from>
      <xdr:col>7</xdr:col>
      <xdr:colOff>1990481</xdr:colOff>
      <xdr:row>111</xdr:row>
      <xdr:rowOff>61058</xdr:rowOff>
    </xdr:from>
    <xdr:to>
      <xdr:col>9</xdr:col>
      <xdr:colOff>425939</xdr:colOff>
      <xdr:row>113</xdr:row>
      <xdr:rowOff>743683</xdr:rowOff>
    </xdr:to>
    <xdr:pic>
      <xdr:nvPicPr>
        <xdr:cNvPr id="59" name="Picture 58">
          <a:extLst>
            <a:ext uri="{FF2B5EF4-FFF2-40B4-BE49-F238E27FC236}">
              <a16:creationId xmlns:a16="http://schemas.microsoft.com/office/drawing/2014/main" id="{B425DCFC-D292-0A61-0B59-669BB2DD201F}"/>
            </a:ext>
          </a:extLst>
        </xdr:cNvPr>
        <xdr:cNvPicPr>
          <a:picLocks noChangeAspect="1"/>
        </xdr:cNvPicPr>
      </xdr:nvPicPr>
      <xdr:blipFill>
        <a:blip xmlns:r="http://schemas.openxmlformats.org/officeDocument/2006/relationships" r:embed="rId20"/>
        <a:stretch>
          <a:fillRect/>
        </a:stretch>
      </xdr:blipFill>
      <xdr:spPr>
        <a:xfrm>
          <a:off x="9036539" y="25888462"/>
          <a:ext cx="3295650" cy="1000125"/>
        </a:xfrm>
        <a:prstGeom prst="rect">
          <a:avLst/>
        </a:prstGeom>
      </xdr:spPr>
    </xdr:pic>
    <xdr:clientData/>
  </xdr:twoCellAnchor>
  <xdr:twoCellAnchor editAs="oneCell">
    <xdr:from>
      <xdr:col>7</xdr:col>
      <xdr:colOff>2039327</xdr:colOff>
      <xdr:row>113</xdr:row>
      <xdr:rowOff>793750</xdr:rowOff>
    </xdr:from>
    <xdr:to>
      <xdr:col>9</xdr:col>
      <xdr:colOff>455735</xdr:colOff>
      <xdr:row>113</xdr:row>
      <xdr:rowOff>1812925</xdr:rowOff>
    </xdr:to>
    <xdr:pic>
      <xdr:nvPicPr>
        <xdr:cNvPr id="60" name="Picture 59">
          <a:extLst>
            <a:ext uri="{FF2B5EF4-FFF2-40B4-BE49-F238E27FC236}">
              <a16:creationId xmlns:a16="http://schemas.microsoft.com/office/drawing/2014/main" id="{25411C17-E9E0-3F4E-0E0B-9EF4E60EBFF7}"/>
            </a:ext>
          </a:extLst>
        </xdr:cNvPr>
        <xdr:cNvPicPr>
          <a:picLocks noChangeAspect="1"/>
        </xdr:cNvPicPr>
      </xdr:nvPicPr>
      <xdr:blipFill>
        <a:blip xmlns:r="http://schemas.openxmlformats.org/officeDocument/2006/relationships" r:embed="rId21"/>
        <a:stretch>
          <a:fillRect/>
        </a:stretch>
      </xdr:blipFill>
      <xdr:spPr>
        <a:xfrm>
          <a:off x="9085385" y="26938654"/>
          <a:ext cx="3276600"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ANANDA IRFAN S</v>
      </c>
      <c r="C11" s="91"/>
      <c r="D11" s="60" t="s">
        <v>133</v>
      </c>
      <c r="E11" s="60"/>
      <c r="F11" s="60"/>
      <c r="G11" s="96"/>
      <c r="H11" s="96"/>
      <c r="I11" s="96"/>
      <c r="J11" s="96"/>
      <c r="K11" s="91"/>
    </row>
    <row r="13" spans="1:14" ht="14.5" customHeight="1">
      <c r="A13" s="198" t="s">
        <v>134</v>
      </c>
      <c r="B13" s="92" t="s">
        <v>135</v>
      </c>
      <c r="C13" s="199" t="s">
        <v>141</v>
      </c>
      <c r="D13" s="200" t="s">
        <v>136</v>
      </c>
      <c r="E13" s="201"/>
      <c r="F13" s="204" t="s">
        <v>137</v>
      </c>
      <c r="G13" s="205"/>
      <c r="H13" s="205"/>
      <c r="I13" s="206"/>
      <c r="J13" s="200" t="s">
        <v>138</v>
      </c>
      <c r="K13" s="201"/>
    </row>
    <row r="14" spans="1:14">
      <c r="A14" s="198"/>
      <c r="B14" s="92" t="s">
        <v>108</v>
      </c>
      <c r="C14" s="199"/>
      <c r="D14" s="202"/>
      <c r="E14" s="203"/>
      <c r="F14" s="207"/>
      <c r="G14" s="208"/>
      <c r="H14" s="208"/>
      <c r="I14" s="209"/>
      <c r="J14" s="202"/>
      <c r="K14" s="203"/>
      <c r="M14" s="145"/>
    </row>
    <row r="15" spans="1:14" ht="14.5" customHeight="1">
      <c r="A15" s="216" t="s">
        <v>221</v>
      </c>
      <c r="B15" s="219"/>
      <c r="C15" s="54" t="s">
        <v>139</v>
      </c>
      <c r="D15" s="94"/>
      <c r="E15" s="94"/>
      <c r="F15" s="210"/>
      <c r="G15" s="211"/>
      <c r="H15" s="211"/>
      <c r="I15" s="212"/>
      <c r="J15" s="228">
        <f>D15-D16</f>
        <v>0</v>
      </c>
      <c r="K15" s="229"/>
      <c r="M15" s="146" t="s">
        <v>219</v>
      </c>
      <c r="N15" s="135">
        <v>4.1666666666666664E-2</v>
      </c>
    </row>
    <row r="16" spans="1:14">
      <c r="A16" s="217"/>
      <c r="B16" s="220"/>
      <c r="C16" s="54" t="s">
        <v>140</v>
      </c>
      <c r="D16" s="94"/>
      <c r="E16" s="94"/>
      <c r="F16" s="213"/>
      <c r="G16" s="214"/>
      <c r="H16" s="214"/>
      <c r="I16" s="215"/>
      <c r="J16" s="230"/>
      <c r="K16" s="231"/>
      <c r="M16" s="146" t="s">
        <v>220</v>
      </c>
      <c r="N16" s="135">
        <v>8.3333333333333301E-2</v>
      </c>
    </row>
    <row r="17" spans="1:14">
      <c r="A17" s="217"/>
      <c r="B17" s="220"/>
      <c r="C17" s="97" t="s">
        <v>139</v>
      </c>
      <c r="D17" s="116"/>
      <c r="E17" s="98"/>
      <c r="F17" s="222"/>
      <c r="G17" s="223"/>
      <c r="H17" s="223"/>
      <c r="I17" s="224"/>
      <c r="J17" s="232">
        <f>D17-D18</f>
        <v>0</v>
      </c>
      <c r="K17" s="233"/>
      <c r="M17" s="146" t="s">
        <v>221</v>
      </c>
      <c r="N17" s="135">
        <v>0.125</v>
      </c>
    </row>
    <row r="18" spans="1:14">
      <c r="A18" s="218"/>
      <c r="B18" s="221"/>
      <c r="C18" s="97" t="s">
        <v>140</v>
      </c>
      <c r="D18" s="116"/>
      <c r="E18" s="98"/>
      <c r="F18" s="225"/>
      <c r="G18" s="226"/>
      <c r="H18" s="226"/>
      <c r="I18" s="227"/>
      <c r="J18" s="234"/>
      <c r="K18" s="235"/>
      <c r="M18" s="146" t="s">
        <v>222</v>
      </c>
      <c r="N18" s="135">
        <v>0.16666666666666699</v>
      </c>
    </row>
    <row r="19" spans="1:14">
      <c r="A19" s="216"/>
      <c r="B19" s="219"/>
      <c r="C19" s="54" t="s">
        <v>139</v>
      </c>
      <c r="D19" s="94"/>
      <c r="E19" s="93"/>
      <c r="F19" s="210">
        <v>44942</v>
      </c>
      <c r="G19" s="211"/>
      <c r="H19" s="211"/>
      <c r="I19" s="212"/>
      <c r="J19" s="228">
        <f>D19-D20</f>
        <v>0</v>
      </c>
      <c r="K19" s="229"/>
      <c r="M19" s="146"/>
      <c r="N19" s="135">
        <v>0.20833333333333301</v>
      </c>
    </row>
    <row r="20" spans="1:14">
      <c r="A20" s="217"/>
      <c r="B20" s="220"/>
      <c r="C20" s="54" t="s">
        <v>140</v>
      </c>
      <c r="D20" s="94"/>
      <c r="E20" s="93"/>
      <c r="F20" s="213"/>
      <c r="G20" s="214"/>
      <c r="H20" s="214"/>
      <c r="I20" s="215"/>
      <c r="J20" s="230"/>
      <c r="K20" s="231"/>
      <c r="N20" s="135">
        <v>0.25</v>
      </c>
    </row>
    <row r="21" spans="1:14">
      <c r="A21" s="217"/>
      <c r="B21" s="220"/>
      <c r="C21" s="97" t="s">
        <v>139</v>
      </c>
      <c r="D21" s="116"/>
      <c r="E21" s="98"/>
      <c r="F21" s="222"/>
      <c r="G21" s="223"/>
      <c r="H21" s="223"/>
      <c r="I21" s="224"/>
      <c r="J21" s="232">
        <f>D21-D22</f>
        <v>0</v>
      </c>
      <c r="K21" s="233"/>
      <c r="N21" s="135">
        <v>0.29166666666666702</v>
      </c>
    </row>
    <row r="22" spans="1:14">
      <c r="A22" s="218"/>
      <c r="B22" s="221"/>
      <c r="C22" s="97" t="s">
        <v>140</v>
      </c>
      <c r="D22" s="116"/>
      <c r="E22" s="98"/>
      <c r="F22" s="225"/>
      <c r="G22" s="226"/>
      <c r="H22" s="226"/>
      <c r="I22" s="227"/>
      <c r="J22" s="234"/>
      <c r="K22" s="235"/>
      <c r="N22" s="135">
        <v>0.33333333333333298</v>
      </c>
    </row>
    <row r="23" spans="1:14">
      <c r="A23" s="216"/>
      <c r="B23" s="219"/>
      <c r="C23" s="54" t="s">
        <v>139</v>
      </c>
      <c r="D23" s="94"/>
      <c r="E23" s="93"/>
      <c r="F23" s="210"/>
      <c r="G23" s="211"/>
      <c r="H23" s="211"/>
      <c r="I23" s="212"/>
      <c r="J23" s="228">
        <f>D23-D24</f>
        <v>0</v>
      </c>
      <c r="K23" s="229"/>
      <c r="N23" s="135">
        <v>0.375</v>
      </c>
    </row>
    <row r="24" spans="1:14">
      <c r="A24" s="217"/>
      <c r="B24" s="220"/>
      <c r="C24" s="54" t="s">
        <v>140</v>
      </c>
      <c r="D24" s="94"/>
      <c r="E24" s="93"/>
      <c r="F24" s="213"/>
      <c r="G24" s="214"/>
      <c r="H24" s="214"/>
      <c r="I24" s="215"/>
      <c r="J24" s="230"/>
      <c r="K24" s="231"/>
      <c r="N24" s="135">
        <v>0.41666666666666702</v>
      </c>
    </row>
    <row r="25" spans="1:14">
      <c r="A25" s="217"/>
      <c r="B25" s="220"/>
      <c r="C25" s="97" t="s">
        <v>139</v>
      </c>
      <c r="D25" s="116"/>
      <c r="E25" s="98"/>
      <c r="F25" s="222"/>
      <c r="G25" s="223"/>
      <c r="H25" s="223"/>
      <c r="I25" s="224"/>
      <c r="J25" s="232">
        <f>D25-D26</f>
        <v>0</v>
      </c>
      <c r="K25" s="233"/>
      <c r="N25" s="135">
        <v>0.45833333333333298</v>
      </c>
    </row>
    <row r="26" spans="1:14">
      <c r="A26" s="218"/>
      <c r="B26" s="221"/>
      <c r="C26" s="97" t="s">
        <v>140</v>
      </c>
      <c r="D26" s="116"/>
      <c r="E26" s="98"/>
      <c r="F26" s="225"/>
      <c r="G26" s="226"/>
      <c r="H26" s="226"/>
      <c r="I26" s="227"/>
      <c r="J26" s="234"/>
      <c r="K26" s="235"/>
      <c r="N26" s="135">
        <v>0.5</v>
      </c>
    </row>
    <row r="27" spans="1:14">
      <c r="A27" s="216"/>
      <c r="B27" s="219"/>
      <c r="C27" s="54" t="s">
        <v>139</v>
      </c>
      <c r="D27" s="94"/>
      <c r="E27" s="93"/>
      <c r="F27" s="210"/>
      <c r="G27" s="211"/>
      <c r="H27" s="211"/>
      <c r="I27" s="212"/>
      <c r="J27" s="228">
        <f>D27-D28</f>
        <v>0</v>
      </c>
      <c r="K27" s="229"/>
      <c r="N27" s="135">
        <v>0.54166666666666696</v>
      </c>
    </row>
    <row r="28" spans="1:14">
      <c r="A28" s="217"/>
      <c r="B28" s="220"/>
      <c r="C28" s="54" t="s">
        <v>140</v>
      </c>
      <c r="D28" s="94"/>
      <c r="E28" s="93"/>
      <c r="F28" s="213"/>
      <c r="G28" s="214"/>
      <c r="H28" s="214"/>
      <c r="I28" s="215"/>
      <c r="J28" s="230"/>
      <c r="K28" s="231"/>
      <c r="N28" s="135">
        <v>0.58333333333333304</v>
      </c>
    </row>
    <row r="29" spans="1:14">
      <c r="A29" s="217"/>
      <c r="B29" s="220"/>
      <c r="C29" s="97" t="s">
        <v>139</v>
      </c>
      <c r="D29" s="116"/>
      <c r="E29" s="98"/>
      <c r="F29" s="222"/>
      <c r="G29" s="223"/>
      <c r="H29" s="223"/>
      <c r="I29" s="224"/>
      <c r="J29" s="232">
        <f>D29-D30</f>
        <v>0</v>
      </c>
      <c r="K29" s="233"/>
      <c r="N29" s="135">
        <v>0.625</v>
      </c>
    </row>
    <row r="30" spans="1:14">
      <c r="A30" s="218"/>
      <c r="B30" s="221"/>
      <c r="C30" s="97" t="s">
        <v>140</v>
      </c>
      <c r="D30" s="116"/>
      <c r="E30" s="98"/>
      <c r="F30" s="225"/>
      <c r="G30" s="226"/>
      <c r="H30" s="226"/>
      <c r="I30" s="227"/>
      <c r="J30" s="234"/>
      <c r="K30" s="235"/>
      <c r="N30" s="135">
        <v>0.66666666666666696</v>
      </c>
    </row>
    <row r="31" spans="1:14">
      <c r="A31" s="216"/>
      <c r="B31" s="219"/>
      <c r="C31" s="54" t="s">
        <v>139</v>
      </c>
      <c r="D31" s="94"/>
      <c r="E31" s="93"/>
      <c r="F31" s="210"/>
      <c r="G31" s="211"/>
      <c r="H31" s="211"/>
      <c r="I31" s="212"/>
      <c r="J31" s="228">
        <f>D31-D32</f>
        <v>0</v>
      </c>
      <c r="K31" s="229"/>
      <c r="N31" s="135">
        <v>0.54166666666666696</v>
      </c>
    </row>
    <row r="32" spans="1:14">
      <c r="A32" s="217"/>
      <c r="B32" s="220"/>
      <c r="C32" s="54" t="s">
        <v>140</v>
      </c>
      <c r="D32" s="94"/>
      <c r="E32" s="93"/>
      <c r="F32" s="213"/>
      <c r="G32" s="214"/>
      <c r="H32" s="214"/>
      <c r="I32" s="215"/>
      <c r="J32" s="230"/>
      <c r="K32" s="231"/>
      <c r="N32" s="135">
        <v>0.58333333333333304</v>
      </c>
    </row>
    <row r="33" spans="1:14">
      <c r="A33" s="217"/>
      <c r="B33" s="220"/>
      <c r="C33" s="97" t="s">
        <v>139</v>
      </c>
      <c r="D33" s="116"/>
      <c r="E33" s="98"/>
      <c r="F33" s="222"/>
      <c r="G33" s="223"/>
      <c r="H33" s="223"/>
      <c r="I33" s="224"/>
      <c r="J33" s="232">
        <f>D33-D34</f>
        <v>0</v>
      </c>
      <c r="K33" s="233"/>
      <c r="N33" s="135">
        <v>0.625</v>
      </c>
    </row>
    <row r="34" spans="1:14">
      <c r="A34" s="218"/>
      <c r="B34" s="221"/>
      <c r="C34" s="97" t="s">
        <v>140</v>
      </c>
      <c r="D34" s="116"/>
      <c r="E34" s="98"/>
      <c r="F34" s="225"/>
      <c r="G34" s="226"/>
      <c r="H34" s="226"/>
      <c r="I34" s="227"/>
      <c r="J34" s="234"/>
      <c r="K34" s="235"/>
      <c r="N34" s="135">
        <v>0.66666666666666696</v>
      </c>
    </row>
    <row r="35" spans="1:14">
      <c r="A35" s="216"/>
      <c r="B35" s="219"/>
      <c r="C35" s="54" t="s">
        <v>139</v>
      </c>
      <c r="D35" s="94"/>
      <c r="E35" s="93"/>
      <c r="F35" s="210"/>
      <c r="G35" s="211"/>
      <c r="H35" s="211"/>
      <c r="I35" s="212"/>
      <c r="J35" s="228">
        <f>D35-D36</f>
        <v>0</v>
      </c>
      <c r="K35" s="229"/>
      <c r="N35" s="135">
        <v>0.54166666666666696</v>
      </c>
    </row>
    <row r="36" spans="1:14">
      <c r="A36" s="217"/>
      <c r="B36" s="220"/>
      <c r="C36" s="54" t="s">
        <v>140</v>
      </c>
      <c r="D36" s="94"/>
      <c r="E36" s="93"/>
      <c r="F36" s="213"/>
      <c r="G36" s="214"/>
      <c r="H36" s="214"/>
      <c r="I36" s="215"/>
      <c r="J36" s="230"/>
      <c r="K36" s="231"/>
      <c r="N36" s="135">
        <v>0.58333333333333304</v>
      </c>
    </row>
    <row r="37" spans="1:14">
      <c r="A37" s="217"/>
      <c r="B37" s="220"/>
      <c r="C37" s="97" t="s">
        <v>139</v>
      </c>
      <c r="D37" s="116"/>
      <c r="E37" s="98"/>
      <c r="F37" s="222"/>
      <c r="G37" s="223"/>
      <c r="H37" s="223"/>
      <c r="I37" s="224"/>
      <c r="J37" s="232">
        <f>D37-D38</f>
        <v>0</v>
      </c>
      <c r="K37" s="233"/>
      <c r="N37" s="135">
        <v>0.625</v>
      </c>
    </row>
    <row r="38" spans="1:14">
      <c r="A38" s="218"/>
      <c r="B38" s="221"/>
      <c r="C38" s="97" t="s">
        <v>140</v>
      </c>
      <c r="D38" s="116"/>
      <c r="E38" s="98"/>
      <c r="F38" s="225"/>
      <c r="G38" s="226"/>
      <c r="H38" s="226"/>
      <c r="I38" s="227"/>
      <c r="J38" s="234"/>
      <c r="K38" s="235"/>
      <c r="N38" s="135">
        <v>0.66666666666666696</v>
      </c>
    </row>
    <row r="39" spans="1:14" ht="15" thickBot="1">
      <c r="N39" s="135">
        <v>0.70833333333333304</v>
      </c>
    </row>
    <row r="40" spans="1:14" ht="15" thickBot="1">
      <c r="A40" s="236" t="s">
        <v>74</v>
      </c>
      <c r="B40" s="237"/>
      <c r="C40" s="99" t="s">
        <v>142</v>
      </c>
      <c r="D40" s="99" t="s">
        <v>143</v>
      </c>
      <c r="E40" s="99" t="s">
        <v>144</v>
      </c>
      <c r="F40" s="99" t="s">
        <v>145</v>
      </c>
      <c r="G40" s="99" t="s">
        <v>146</v>
      </c>
      <c r="H40" s="99" t="s">
        <v>147</v>
      </c>
      <c r="I40" s="99" t="s">
        <v>148</v>
      </c>
      <c r="J40" s="99" t="s">
        <v>149</v>
      </c>
      <c r="K40" s="99" t="s">
        <v>150</v>
      </c>
      <c r="N40" s="135">
        <v>0.75</v>
      </c>
    </row>
    <row r="41" spans="1:14" ht="15" thickBot="1">
      <c r="A41" s="236" t="s">
        <v>151</v>
      </c>
      <c r="B41" s="237"/>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8"/>
      <c r="B46" s="238"/>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view="pageBreakPreview" zoomScale="52" zoomScaleNormal="70" zoomScaleSheetLayoutView="93" workbookViewId="0">
      <selection activeCell="C8" sqref="C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6" t="s">
        <v>224</v>
      </c>
      <c r="E3" s="246"/>
      <c r="F3" s="246"/>
      <c r="G3" s="246"/>
      <c r="H3" s="246"/>
      <c r="J3" s="153"/>
    </row>
    <row r="4" spans="1:10">
      <c r="A4" s="20"/>
      <c r="D4" s="246"/>
      <c r="E4" s="246"/>
      <c r="F4" s="246"/>
      <c r="G4" s="246"/>
      <c r="H4" s="246"/>
      <c r="J4" s="153"/>
    </row>
    <row r="5" spans="1:10">
      <c r="A5" s="20"/>
      <c r="J5" s="153"/>
    </row>
    <row r="6" spans="1:10" ht="13.5" thickBot="1">
      <c r="A6" s="6"/>
      <c r="I6" s="2" t="s">
        <v>0</v>
      </c>
      <c r="J6" s="153"/>
    </row>
    <row r="7" spans="1:10">
      <c r="A7" s="3"/>
      <c r="B7" s="4"/>
      <c r="C7" s="4"/>
      <c r="D7" s="4"/>
      <c r="E7" s="4"/>
      <c r="F7" s="5"/>
      <c r="G7" s="4" t="s">
        <v>237</v>
      </c>
      <c r="H7" s="190"/>
      <c r="I7" s="4"/>
      <c r="J7" s="151"/>
    </row>
    <row r="8" spans="1:10" ht="13">
      <c r="A8" s="6" t="s">
        <v>1</v>
      </c>
      <c r="B8" s="2"/>
      <c r="C8" s="7">
        <v>45708</v>
      </c>
      <c r="D8" s="8"/>
      <c r="E8" s="2"/>
      <c r="F8" s="9"/>
      <c r="G8" s="2"/>
      <c r="H8" s="2"/>
      <c r="I8" s="2"/>
      <c r="J8" s="154" t="s">
        <v>225</v>
      </c>
    </row>
    <row r="9" spans="1:10" ht="13">
      <c r="A9" s="6" t="s">
        <v>2</v>
      </c>
      <c r="B9" s="2"/>
      <c r="C9" s="10"/>
      <c r="D9" s="11"/>
      <c r="E9" s="2"/>
      <c r="F9" s="9"/>
      <c r="G9" s="2" t="s">
        <v>123</v>
      </c>
      <c r="H9" s="2" t="s">
        <v>243</v>
      </c>
      <c r="J9" s="155" t="s">
        <v>244</v>
      </c>
    </row>
    <row r="10" spans="1:10" ht="13">
      <c r="A10" s="6" t="s">
        <v>3</v>
      </c>
      <c r="B10" s="2"/>
      <c r="C10" s="156" t="s">
        <v>258</v>
      </c>
      <c r="D10" s="2"/>
      <c r="E10" s="2"/>
      <c r="F10" s="9"/>
      <c r="G10" s="2" t="s">
        <v>4</v>
      </c>
      <c r="H10" s="12"/>
      <c r="I10" s="2" t="s">
        <v>5</v>
      </c>
      <c r="J10" s="157"/>
    </row>
    <row r="11" spans="1:10" ht="13">
      <c r="A11" s="6" t="s">
        <v>6</v>
      </c>
      <c r="B11" s="2"/>
      <c r="C11" s="158"/>
      <c r="D11" s="13"/>
      <c r="E11" s="2"/>
      <c r="F11" s="9"/>
      <c r="G11" s="2" t="s">
        <v>7</v>
      </c>
      <c r="H11" s="11" t="s">
        <v>245</v>
      </c>
      <c r="I11" s="2" t="s">
        <v>8</v>
      </c>
      <c r="J11" s="159" t="s">
        <v>270</v>
      </c>
    </row>
    <row r="12" spans="1:10" ht="13.5" thickBot="1">
      <c r="A12" s="160" t="s">
        <v>226</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227</v>
      </c>
      <c r="C18" s="189" t="s">
        <v>239</v>
      </c>
      <c r="D18" s="2"/>
      <c r="E18" s="189" t="s">
        <v>240</v>
      </c>
      <c r="F18" s="2"/>
      <c r="G18" s="163" t="s">
        <v>238</v>
      </c>
      <c r="H18" s="163" t="s">
        <v>228</v>
      </c>
      <c r="J18" s="153"/>
    </row>
    <row r="19" spans="1:10" ht="13">
      <c r="A19" s="20"/>
      <c r="B19" s="164"/>
      <c r="C19" s="163" t="s">
        <v>241</v>
      </c>
      <c r="E19" s="163" t="s">
        <v>242</v>
      </c>
      <c r="G19" s="194" t="s">
        <v>247</v>
      </c>
      <c r="J19" s="153"/>
    </row>
    <row r="20" spans="1:10" ht="13">
      <c r="A20" s="19" t="s">
        <v>229</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7"/>
      <c r="C25" s="247"/>
      <c r="D25" s="247"/>
      <c r="E25" s="247"/>
      <c r="F25" s="247"/>
      <c r="G25" s="247"/>
      <c r="H25" s="4"/>
      <c r="I25" s="4"/>
      <c r="J25" s="151"/>
    </row>
    <row r="26" spans="1:10" s="38" customFormat="1" ht="13">
      <c r="A26" s="37"/>
      <c r="B26" s="248" t="s">
        <v>13</v>
      </c>
      <c r="C26" s="249"/>
      <c r="D26" s="249"/>
      <c r="E26" s="249"/>
      <c r="F26" s="249"/>
      <c r="G26" s="249"/>
      <c r="H26" s="39" t="s">
        <v>14</v>
      </c>
      <c r="I26" s="39" t="s">
        <v>15</v>
      </c>
      <c r="J26" s="40" t="s">
        <v>230</v>
      </c>
    </row>
    <row r="27" spans="1:10">
      <c r="A27" s="20"/>
      <c r="B27" s="167" t="s">
        <v>251</v>
      </c>
      <c r="C27" s="168"/>
      <c r="D27" s="168"/>
      <c r="E27" s="168"/>
      <c r="F27" s="168"/>
      <c r="G27" s="168"/>
      <c r="H27" s="169" t="s">
        <v>267</v>
      </c>
      <c r="I27" s="169" t="s">
        <v>231</v>
      </c>
      <c r="J27" s="170" t="s">
        <v>232</v>
      </c>
    </row>
    <row r="28" spans="1:10">
      <c r="A28" s="20"/>
      <c r="B28" s="167" t="s">
        <v>260</v>
      </c>
      <c r="C28" s="168"/>
      <c r="D28" s="168"/>
      <c r="E28" s="168"/>
      <c r="F28" s="168"/>
      <c r="G28" s="168"/>
      <c r="H28" s="169" t="s">
        <v>266</v>
      </c>
      <c r="I28" s="169" t="s">
        <v>231</v>
      </c>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195"/>
      <c r="I33" s="195"/>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50" t="s">
        <v>18</v>
      </c>
      <c r="B45" s="251"/>
      <c r="C45" s="251"/>
      <c r="D45" s="251"/>
      <c r="E45" s="251"/>
      <c r="F45" s="251"/>
      <c r="G45" s="252" t="s">
        <v>233</v>
      </c>
      <c r="H45" s="252"/>
      <c r="I45" s="252"/>
      <c r="J45" s="253"/>
    </row>
    <row r="46" spans="1:10" ht="15" customHeight="1">
      <c r="A46" s="19"/>
      <c r="G46" s="254" t="s">
        <v>269</v>
      </c>
      <c r="H46" s="255"/>
      <c r="I46" s="255"/>
      <c r="J46" s="256"/>
    </row>
    <row r="47" spans="1:10" ht="13.15" customHeight="1">
      <c r="A47" s="20"/>
      <c r="C47" s="21" t="s">
        <v>19</v>
      </c>
      <c r="D47" s="21" t="s">
        <v>20</v>
      </c>
      <c r="E47" s="21" t="s">
        <v>16</v>
      </c>
      <c r="F47" s="26"/>
      <c r="G47" s="257"/>
      <c r="H47" s="258"/>
      <c r="I47" s="258"/>
      <c r="J47" s="259"/>
    </row>
    <row r="48" spans="1:10" ht="12.75" customHeight="1">
      <c r="A48" s="242" t="s">
        <v>21</v>
      </c>
      <c r="B48" s="243"/>
      <c r="C48" s="141" t="s">
        <v>22</v>
      </c>
      <c r="D48" s="141"/>
      <c r="E48" s="141" t="s">
        <v>22</v>
      </c>
      <c r="G48" s="257"/>
      <c r="H48" s="258"/>
      <c r="I48" s="258"/>
      <c r="J48" s="259"/>
    </row>
    <row r="49" spans="1:12" ht="15" customHeight="1">
      <c r="A49" s="27" t="s">
        <v>23</v>
      </c>
      <c r="B49" s="28"/>
      <c r="C49" s="141" t="s">
        <v>22</v>
      </c>
      <c r="D49" s="141"/>
      <c r="E49" s="141" t="s">
        <v>22</v>
      </c>
      <c r="G49" s="257"/>
      <c r="H49" s="258"/>
      <c r="I49" s="258"/>
      <c r="J49" s="259"/>
    </row>
    <row r="50" spans="1:12" ht="13.15" customHeight="1">
      <c r="A50" s="242" t="s">
        <v>24</v>
      </c>
      <c r="B50" s="243"/>
      <c r="C50" s="141" t="s">
        <v>22</v>
      </c>
      <c r="D50" s="141" t="s">
        <v>210</v>
      </c>
      <c r="E50" s="141" t="s">
        <v>22</v>
      </c>
      <c r="G50" s="257"/>
      <c r="H50" s="258"/>
      <c r="I50" s="258"/>
      <c r="J50" s="259"/>
    </row>
    <row r="51" spans="1:12" ht="15" customHeight="1">
      <c r="A51" s="244" t="s">
        <v>25</v>
      </c>
      <c r="B51" s="245"/>
      <c r="C51" s="2"/>
      <c r="D51" s="2"/>
      <c r="G51" s="257"/>
      <c r="H51" s="258"/>
      <c r="I51" s="258"/>
      <c r="J51" s="259"/>
    </row>
    <row r="52" spans="1:12" ht="15" customHeight="1">
      <c r="A52" s="20" t="s">
        <v>26</v>
      </c>
      <c r="C52" s="26"/>
      <c r="G52" s="257"/>
      <c r="H52" s="258"/>
      <c r="I52" s="258"/>
      <c r="J52" s="259"/>
      <c r="L52" s="142" t="s">
        <v>22</v>
      </c>
    </row>
    <row r="53" spans="1:12" ht="15.75" customHeight="1" thickBot="1">
      <c r="A53" s="14"/>
      <c r="B53" s="29"/>
      <c r="C53" s="30"/>
      <c r="D53" s="15"/>
      <c r="E53" s="15"/>
      <c r="F53" s="15"/>
      <c r="G53" s="239"/>
      <c r="H53" s="240"/>
      <c r="I53" s="240"/>
      <c r="J53" s="241"/>
      <c r="L53" s="143" t="s">
        <v>210</v>
      </c>
    </row>
    <row r="54" spans="1:12">
      <c r="A54" s="20"/>
      <c r="G54" s="193" t="str">
        <f>G45</f>
        <v>RESULT :</v>
      </c>
      <c r="J54" s="153"/>
      <c r="L54" s="143"/>
    </row>
    <row r="55" spans="1:12" ht="13" thickBot="1">
      <c r="A55" s="20" t="s">
        <v>27</v>
      </c>
      <c r="J55" s="153"/>
    </row>
    <row r="56" spans="1:12" ht="13">
      <c r="A56" s="17" t="s">
        <v>28</v>
      </c>
      <c r="B56" s="4"/>
      <c r="C56" s="4"/>
      <c r="D56" s="4"/>
      <c r="E56" s="4"/>
      <c r="F56" s="4"/>
      <c r="G56" s="4"/>
      <c r="H56" s="4"/>
      <c r="I56" s="4"/>
      <c r="J56" s="151"/>
    </row>
    <row r="57" spans="1:12">
      <c r="A57" s="20"/>
      <c r="B57" s="174" t="s">
        <v>42</v>
      </c>
      <c r="C57" s="174" t="s">
        <v>41</v>
      </c>
      <c r="D57" s="175"/>
      <c r="E57" s="175" t="s">
        <v>40</v>
      </c>
      <c r="J57" s="153"/>
    </row>
    <row r="58" spans="1:12" ht="14.5">
      <c r="A58" s="20"/>
      <c r="B58" t="s">
        <v>255</v>
      </c>
      <c r="C58" s="164" t="s">
        <v>262</v>
      </c>
      <c r="D58" s="176"/>
      <c r="E58" s="176">
        <v>3</v>
      </c>
      <c r="J58" s="153"/>
    </row>
    <row r="59" spans="1:12" ht="14.5">
      <c r="A59" s="20"/>
      <c r="B59" t="s">
        <v>257</v>
      </c>
      <c r="C59" s="196" t="s">
        <v>253</v>
      </c>
      <c r="D59" s="38"/>
      <c r="E59" s="38">
        <v>2</v>
      </c>
      <c r="J59" s="153"/>
    </row>
    <row r="60" spans="1:12" ht="14.5">
      <c r="A60" s="20"/>
      <c r="B60" t="s">
        <v>268</v>
      </c>
      <c r="C60" s="196" t="s">
        <v>253</v>
      </c>
      <c r="D60" s="38"/>
      <c r="E60" s="38">
        <v>1</v>
      </c>
      <c r="J60" s="153"/>
    </row>
    <row r="61" spans="1:12" ht="14.5">
      <c r="A61" s="20"/>
      <c r="B61"/>
      <c r="C61"/>
      <c r="D61" s="38"/>
      <c r="E61" s="38"/>
      <c r="J61" s="153"/>
    </row>
    <row r="62" spans="1:12" ht="14.5">
      <c r="A62" s="19" t="s">
        <v>29</v>
      </c>
      <c r="B62"/>
      <c r="J62" s="153"/>
    </row>
    <row r="63" spans="1:12" ht="15" thickBot="1">
      <c r="A63" s="14"/>
      <c r="B63"/>
      <c r="C63" s="15"/>
      <c r="D63" s="15"/>
      <c r="E63" s="15"/>
      <c r="F63" s="15"/>
      <c r="G63" s="15"/>
      <c r="H63" s="15"/>
      <c r="I63" s="15"/>
      <c r="J63" s="166"/>
    </row>
    <row r="64" spans="1:12" ht="13">
      <c r="A64" s="20"/>
      <c r="B64" s="2"/>
      <c r="J64" s="153"/>
    </row>
    <row r="65" spans="1:10" ht="13">
      <c r="A65" s="20"/>
      <c r="B65" s="2"/>
      <c r="J65" s="153"/>
    </row>
    <row r="66" spans="1:10" ht="15" customHeight="1">
      <c r="A66" s="20"/>
      <c r="B66" s="2"/>
      <c r="D66" s="277" t="s">
        <v>30</v>
      </c>
      <c r="E66" s="277"/>
      <c r="F66" s="277"/>
      <c r="G66" s="277"/>
      <c r="H66" s="277"/>
      <c r="I66" s="277"/>
      <c r="J66" s="153"/>
    </row>
    <row r="67" spans="1:10" ht="13.15" customHeight="1">
      <c r="A67" s="20"/>
      <c r="D67" s="277"/>
      <c r="E67" s="277"/>
      <c r="F67" s="277"/>
      <c r="G67" s="277"/>
      <c r="H67" s="277"/>
      <c r="I67" s="277"/>
      <c r="J67" s="177"/>
    </row>
    <row r="68" spans="1:10" ht="13">
      <c r="A68" s="278"/>
      <c r="B68" s="279"/>
      <c r="D68" s="277"/>
      <c r="E68" s="277"/>
      <c r="F68" s="277"/>
      <c r="G68" s="277"/>
      <c r="H68" s="277"/>
      <c r="I68" s="277"/>
      <c r="J68" s="177"/>
    </row>
    <row r="69" spans="1:10">
      <c r="A69" s="263"/>
      <c r="B69" s="264"/>
      <c r="D69" s="277"/>
      <c r="E69" s="277"/>
      <c r="F69" s="277"/>
      <c r="G69" s="277"/>
      <c r="H69" s="277"/>
      <c r="I69" s="277"/>
      <c r="J69" s="177"/>
    </row>
    <row r="70" spans="1:10">
      <c r="A70" s="20"/>
      <c r="J70" s="153"/>
    </row>
    <row r="71" spans="1:10" ht="13" thickBot="1">
      <c r="A71" s="20"/>
      <c r="J71" s="153"/>
    </row>
    <row r="72" spans="1:10" ht="15" thickTop="1">
      <c r="A72" s="280" t="s">
        <v>31</v>
      </c>
      <c r="B72" s="281"/>
      <c r="C72" s="281"/>
      <c r="D72" s="281"/>
      <c r="E72" s="281"/>
      <c r="F72" s="281"/>
      <c r="G72" s="281"/>
      <c r="H72" s="281"/>
      <c r="I72" s="281"/>
      <c r="J72" s="282"/>
    </row>
    <row r="73" spans="1:10" ht="12.75" customHeight="1">
      <c r="A73" s="260"/>
      <c r="B73" s="261"/>
      <c r="C73" s="262"/>
      <c r="D73" s="269"/>
      <c r="E73" s="270"/>
      <c r="F73" s="283"/>
      <c r="G73" s="269"/>
      <c r="H73" s="283"/>
      <c r="I73" s="269"/>
      <c r="J73" s="274"/>
    </row>
    <row r="74" spans="1:10" ht="12.75" customHeight="1">
      <c r="A74" s="263"/>
      <c r="B74" s="264"/>
      <c r="C74" s="265"/>
      <c r="D74" s="271"/>
      <c r="E74" s="238"/>
      <c r="F74" s="284"/>
      <c r="G74" s="271"/>
      <c r="H74" s="284"/>
      <c r="I74" s="271"/>
      <c r="J74" s="275"/>
    </row>
    <row r="75" spans="1:10" ht="12.75" customHeight="1">
      <c r="A75" s="263"/>
      <c r="B75" s="264"/>
      <c r="C75" s="265"/>
      <c r="D75" s="271"/>
      <c r="E75" s="238"/>
      <c r="F75" s="284"/>
      <c r="G75" s="271"/>
      <c r="H75" s="284"/>
      <c r="I75" s="271"/>
      <c r="J75" s="275"/>
    </row>
    <row r="76" spans="1:10" ht="12.75" customHeight="1">
      <c r="A76" s="263"/>
      <c r="B76" s="264"/>
      <c r="C76" s="265"/>
      <c r="D76" s="271"/>
      <c r="E76" s="238"/>
      <c r="F76" s="284"/>
      <c r="G76" s="271"/>
      <c r="H76" s="284"/>
      <c r="I76" s="271"/>
      <c r="J76" s="275"/>
    </row>
    <row r="77" spans="1:10" ht="12.75" customHeight="1">
      <c r="A77" s="263"/>
      <c r="B77" s="264"/>
      <c r="C77" s="265"/>
      <c r="D77" s="271"/>
      <c r="E77" s="238"/>
      <c r="F77" s="284"/>
      <c r="G77" s="271"/>
      <c r="H77" s="284"/>
      <c r="I77" s="271"/>
      <c r="J77" s="275"/>
    </row>
    <row r="78" spans="1:10" ht="12.75" customHeight="1">
      <c r="A78" s="263"/>
      <c r="B78" s="264"/>
      <c r="C78" s="265"/>
      <c r="D78" s="271"/>
      <c r="E78" s="238"/>
      <c r="F78" s="284"/>
      <c r="G78" s="271"/>
      <c r="H78" s="284"/>
      <c r="I78" s="271"/>
      <c r="J78" s="275"/>
    </row>
    <row r="79" spans="1:10" ht="12.75" customHeight="1">
      <c r="A79" s="263"/>
      <c r="B79" s="264"/>
      <c r="C79" s="265"/>
      <c r="D79" s="271"/>
      <c r="E79" s="238"/>
      <c r="F79" s="284"/>
      <c r="G79" s="271"/>
      <c r="H79" s="284"/>
      <c r="I79" s="271"/>
      <c r="J79" s="275"/>
    </row>
    <row r="80" spans="1:10" ht="12.75" customHeight="1">
      <c r="A80" s="263"/>
      <c r="B80" s="264"/>
      <c r="C80" s="265"/>
      <c r="D80" s="271"/>
      <c r="E80" s="238"/>
      <c r="F80" s="284"/>
      <c r="G80" s="271"/>
      <c r="H80" s="284"/>
      <c r="I80" s="271"/>
      <c r="J80" s="275"/>
    </row>
    <row r="81" spans="1:10" ht="12.65" customHeight="1">
      <c r="A81" s="263"/>
      <c r="B81" s="264"/>
      <c r="C81" s="265"/>
      <c r="D81" s="271"/>
      <c r="E81" s="238"/>
      <c r="F81" s="284"/>
      <c r="G81" s="271"/>
      <c r="H81" s="284"/>
      <c r="I81" s="271"/>
      <c r="J81" s="275"/>
    </row>
    <row r="82" spans="1:10" ht="12.75" customHeight="1">
      <c r="A82" s="263"/>
      <c r="B82" s="264"/>
      <c r="C82" s="265"/>
      <c r="D82" s="271"/>
      <c r="E82" s="238"/>
      <c r="F82" s="284"/>
      <c r="G82" s="271"/>
      <c r="H82" s="284"/>
      <c r="I82" s="271"/>
      <c r="J82" s="275"/>
    </row>
    <row r="83" spans="1:10" ht="15" customHeight="1">
      <c r="A83" s="266"/>
      <c r="B83" s="267"/>
      <c r="C83" s="268"/>
      <c r="D83" s="272"/>
      <c r="E83" s="273"/>
      <c r="F83" s="285"/>
      <c r="G83" s="272"/>
      <c r="H83" s="285"/>
      <c r="I83" s="272"/>
      <c r="J83" s="276"/>
    </row>
    <row r="84" spans="1:10">
      <c r="A84" s="286" t="s">
        <v>32</v>
      </c>
      <c r="B84" s="287"/>
      <c r="C84" s="287"/>
      <c r="D84" s="287" t="s">
        <v>33</v>
      </c>
      <c r="E84" s="287"/>
      <c r="F84" s="287"/>
      <c r="G84" s="287" t="s">
        <v>34</v>
      </c>
      <c r="H84" s="287"/>
      <c r="I84" s="287" t="s">
        <v>35</v>
      </c>
      <c r="J84" s="288"/>
    </row>
    <row r="85" spans="1:10">
      <c r="A85" s="20"/>
      <c r="C85" s="1" t="s">
        <v>254</v>
      </c>
      <c r="J85" s="153"/>
    </row>
    <row r="86" spans="1:10">
      <c r="A86" s="20"/>
      <c r="J86" s="153"/>
    </row>
    <row r="87" spans="1:10">
      <c r="A87" s="20"/>
      <c r="J87" s="153"/>
    </row>
    <row r="88" spans="1:10" ht="13" thickBot="1">
      <c r="A88" s="20"/>
      <c r="J88" s="153"/>
    </row>
    <row r="89" spans="1:10" ht="15" thickTop="1">
      <c r="A89" s="280" t="s">
        <v>248</v>
      </c>
      <c r="B89" s="281"/>
      <c r="C89" s="281"/>
      <c r="D89" s="281"/>
      <c r="E89" s="281"/>
      <c r="F89" s="281"/>
      <c r="G89" s="281"/>
      <c r="H89" s="281"/>
      <c r="I89" s="281"/>
      <c r="J89" s="282"/>
    </row>
    <row r="90" spans="1:10" ht="12.75" customHeight="1">
      <c r="A90" s="260"/>
      <c r="B90" s="261"/>
      <c r="C90" s="262"/>
      <c r="D90" s="269"/>
      <c r="E90" s="270"/>
      <c r="F90" s="270"/>
      <c r="G90" s="270"/>
      <c r="H90" s="270"/>
      <c r="I90" s="270"/>
      <c r="J90" s="274"/>
    </row>
    <row r="91" spans="1:10" ht="12.75" customHeight="1">
      <c r="A91" s="263"/>
      <c r="B91" s="264"/>
      <c r="C91" s="265"/>
      <c r="D91" s="271"/>
      <c r="E91" s="238"/>
      <c r="F91" s="238"/>
      <c r="G91" s="238"/>
      <c r="H91" s="238"/>
      <c r="I91" s="238"/>
      <c r="J91" s="275"/>
    </row>
    <row r="92" spans="1:10" ht="12.75" customHeight="1">
      <c r="A92" s="263"/>
      <c r="B92" s="264"/>
      <c r="C92" s="265"/>
      <c r="D92" s="271"/>
      <c r="E92" s="238"/>
      <c r="F92" s="238"/>
      <c r="G92" s="238"/>
      <c r="H92" s="238"/>
      <c r="I92" s="238"/>
      <c r="J92" s="275"/>
    </row>
    <row r="93" spans="1:10" ht="12.75" customHeight="1">
      <c r="A93" s="263"/>
      <c r="B93" s="264"/>
      <c r="C93" s="265"/>
      <c r="D93" s="271"/>
      <c r="E93" s="238"/>
      <c r="F93" s="238"/>
      <c r="G93" s="238"/>
      <c r="H93" s="238"/>
      <c r="I93" s="238"/>
      <c r="J93" s="275"/>
    </row>
    <row r="94" spans="1:10" ht="12.75" customHeight="1">
      <c r="A94" s="263"/>
      <c r="B94" s="264"/>
      <c r="C94" s="265"/>
      <c r="D94" s="271"/>
      <c r="E94" s="238"/>
      <c r="F94" s="238"/>
      <c r="G94" s="238"/>
      <c r="H94" s="238"/>
      <c r="I94" s="238"/>
      <c r="J94" s="275"/>
    </row>
    <row r="95" spans="1:10" ht="12.75" customHeight="1">
      <c r="A95" s="263"/>
      <c r="B95" s="264"/>
      <c r="C95" s="265"/>
      <c r="D95" s="271"/>
      <c r="E95" s="238"/>
      <c r="F95" s="238"/>
      <c r="G95" s="238"/>
      <c r="H95" s="238"/>
      <c r="I95" s="238"/>
      <c r="J95" s="275"/>
    </row>
    <row r="96" spans="1:10" ht="12.75" customHeight="1">
      <c r="A96" s="263"/>
      <c r="B96" s="264"/>
      <c r="C96" s="265"/>
      <c r="D96" s="271"/>
      <c r="E96" s="238"/>
      <c r="F96" s="238"/>
      <c r="G96" s="238"/>
      <c r="H96" s="238"/>
      <c r="I96" s="238"/>
      <c r="J96" s="275"/>
    </row>
    <row r="97" spans="1:10" ht="12.75" customHeight="1">
      <c r="A97" s="263"/>
      <c r="B97" s="264"/>
      <c r="C97" s="265"/>
      <c r="D97" s="271"/>
      <c r="E97" s="238"/>
      <c r="F97" s="238"/>
      <c r="G97" s="238"/>
      <c r="H97" s="238"/>
      <c r="I97" s="238"/>
      <c r="J97" s="275"/>
    </row>
    <row r="98" spans="1:10" ht="12.75" customHeight="1">
      <c r="A98" s="263"/>
      <c r="B98" s="264"/>
      <c r="C98" s="265"/>
      <c r="D98" s="271"/>
      <c r="E98" s="238"/>
      <c r="F98" s="238"/>
      <c r="G98" s="238"/>
      <c r="H98" s="238"/>
      <c r="I98" s="238"/>
      <c r="J98" s="275"/>
    </row>
    <row r="99" spans="1:10" ht="12.75" customHeight="1">
      <c r="A99" s="263"/>
      <c r="B99" s="264"/>
      <c r="C99" s="265"/>
      <c r="D99" s="271"/>
      <c r="E99" s="238"/>
      <c r="F99" s="238"/>
      <c r="G99" s="238"/>
      <c r="H99" s="238"/>
      <c r="I99" s="238"/>
      <c r="J99" s="275"/>
    </row>
    <row r="100" spans="1:10" ht="348.5" customHeight="1">
      <c r="A100" s="266"/>
      <c r="B100" s="267"/>
      <c r="C100" s="268"/>
      <c r="D100" s="272"/>
      <c r="E100" s="273"/>
      <c r="F100" s="273"/>
      <c r="G100" s="273"/>
      <c r="H100" s="273"/>
      <c r="I100" s="273"/>
      <c r="J100" s="276"/>
    </row>
    <row r="101" spans="1:10">
      <c r="A101" s="286"/>
      <c r="B101" s="287"/>
      <c r="C101" s="287"/>
      <c r="D101" s="289" t="s">
        <v>263</v>
      </c>
      <c r="E101" s="290"/>
      <c r="F101" s="290"/>
      <c r="G101" s="290"/>
      <c r="H101" s="290"/>
      <c r="I101" s="291"/>
      <c r="J101" s="178"/>
    </row>
    <row r="102" spans="1:10" ht="101" customHeight="1">
      <c r="A102" s="20"/>
      <c r="B102" s="261"/>
      <c r="C102" s="261"/>
      <c r="J102" s="153"/>
    </row>
    <row r="103" spans="1:10" ht="158" customHeight="1" thickBot="1">
      <c r="A103" s="20"/>
      <c r="B103" s="299"/>
      <c r="C103" s="299"/>
      <c r="J103" s="153"/>
    </row>
    <row r="104" spans="1:10" ht="15" thickTop="1">
      <c r="A104" s="280" t="s">
        <v>249</v>
      </c>
      <c r="B104" s="281"/>
      <c r="C104" s="281"/>
      <c r="D104" s="281"/>
      <c r="E104" s="281"/>
      <c r="F104" s="281"/>
      <c r="G104" s="281"/>
      <c r="H104" s="281"/>
      <c r="I104" s="281"/>
      <c r="J104" s="282"/>
    </row>
    <row r="105" spans="1:10">
      <c r="A105" s="260"/>
      <c r="B105" s="261"/>
      <c r="C105" s="262"/>
      <c r="D105" s="292"/>
      <c r="E105" s="292"/>
      <c r="F105" s="292"/>
      <c r="G105" s="292"/>
      <c r="H105" s="292"/>
      <c r="I105" s="293"/>
      <c r="J105" s="294"/>
    </row>
    <row r="106" spans="1:10">
      <c r="A106" s="263"/>
      <c r="B106" s="264"/>
      <c r="C106" s="265"/>
      <c r="D106" s="292"/>
      <c r="E106" s="292"/>
      <c r="F106" s="292"/>
      <c r="G106" s="292"/>
      <c r="H106" s="292"/>
      <c r="I106" s="295"/>
      <c r="J106" s="296"/>
    </row>
    <row r="107" spans="1:10">
      <c r="A107" s="263"/>
      <c r="B107" s="264"/>
      <c r="C107" s="265"/>
      <c r="D107" s="292"/>
      <c r="E107" s="292"/>
      <c r="F107" s="292"/>
      <c r="G107" s="292"/>
      <c r="H107" s="292"/>
      <c r="I107" s="295"/>
      <c r="J107" s="296"/>
    </row>
    <row r="108" spans="1:10">
      <c r="A108" s="263"/>
      <c r="B108" s="264"/>
      <c r="C108" s="265"/>
      <c r="D108" s="292"/>
      <c r="E108" s="292"/>
      <c r="F108" s="292"/>
      <c r="G108" s="292"/>
      <c r="H108" s="292"/>
      <c r="I108" s="295"/>
      <c r="J108" s="296"/>
    </row>
    <row r="109" spans="1:10">
      <c r="A109" s="263"/>
      <c r="B109" s="264"/>
      <c r="C109" s="265"/>
      <c r="D109" s="292"/>
      <c r="E109" s="292"/>
      <c r="F109" s="292"/>
      <c r="G109" s="292"/>
      <c r="H109" s="292"/>
      <c r="I109" s="295"/>
      <c r="J109" s="296"/>
    </row>
    <row r="110" spans="1:10">
      <c r="A110" s="263"/>
      <c r="B110" s="264"/>
      <c r="C110" s="265"/>
      <c r="D110" s="292"/>
      <c r="E110" s="292"/>
      <c r="F110" s="292"/>
      <c r="G110" s="292"/>
      <c r="H110" s="292"/>
      <c r="I110" s="295"/>
      <c r="J110" s="296"/>
    </row>
    <row r="111" spans="1:10">
      <c r="A111" s="263"/>
      <c r="B111" s="264"/>
      <c r="C111" s="265"/>
      <c r="D111" s="292"/>
      <c r="E111" s="292"/>
      <c r="F111" s="292"/>
      <c r="G111" s="292"/>
      <c r="H111" s="292"/>
      <c r="I111" s="295"/>
      <c r="J111" s="296"/>
    </row>
    <row r="112" spans="1:10">
      <c r="A112" s="263"/>
      <c r="B112" s="264"/>
      <c r="C112" s="265"/>
      <c r="D112" s="292"/>
      <c r="E112" s="292"/>
      <c r="F112" s="292"/>
      <c r="G112" s="292"/>
      <c r="H112" s="292"/>
      <c r="I112" s="295"/>
      <c r="J112" s="296"/>
    </row>
    <row r="113" spans="1:10">
      <c r="A113" s="263"/>
      <c r="B113" s="264"/>
      <c r="C113" s="265"/>
      <c r="D113" s="292"/>
      <c r="E113" s="292"/>
      <c r="F113" s="292"/>
      <c r="G113" s="292"/>
      <c r="H113" s="292"/>
      <c r="I113" s="295"/>
      <c r="J113" s="296"/>
    </row>
    <row r="114" spans="1:10" ht="178.5" customHeight="1">
      <c r="A114" s="266"/>
      <c r="B114" s="267"/>
      <c r="C114" s="268"/>
      <c r="D114" s="292"/>
      <c r="E114" s="292"/>
      <c r="F114" s="292"/>
      <c r="G114" s="292"/>
      <c r="H114" s="292"/>
      <c r="I114" s="297"/>
      <c r="J114" s="298"/>
    </row>
    <row r="115" spans="1:10">
      <c r="A115" s="286" t="s">
        <v>36</v>
      </c>
      <c r="B115" s="287"/>
      <c r="C115" s="287"/>
      <c r="D115" s="287"/>
      <c r="E115" s="287"/>
      <c r="F115" s="287"/>
      <c r="G115" s="287" t="s">
        <v>37</v>
      </c>
      <c r="H115" s="287"/>
      <c r="I115" s="287" t="s">
        <v>234</v>
      </c>
      <c r="J115" s="288"/>
    </row>
    <row r="116" spans="1:10">
      <c r="A116" s="20"/>
      <c r="J116" s="153"/>
    </row>
    <row r="117" spans="1:10" ht="13">
      <c r="A117" s="20"/>
      <c r="I117" s="300" t="s">
        <v>235</v>
      </c>
      <c r="J117" s="301"/>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236</v>
      </c>
    </row>
    <row r="123" spans="1:10">
      <c r="A123" s="20"/>
      <c r="J123" s="153"/>
    </row>
    <row r="124" spans="1:10" ht="13" thickBot="1">
      <c r="A124" s="14"/>
      <c r="B124" s="15"/>
      <c r="C124" s="15"/>
      <c r="D124" s="15"/>
      <c r="E124" s="15"/>
      <c r="F124" s="15"/>
      <c r="G124" s="15"/>
      <c r="H124" s="15"/>
      <c r="I124" s="15"/>
      <c r="J124" s="166"/>
    </row>
  </sheetData>
  <mergeCells count="39">
    <mergeCell ref="A115:C115"/>
    <mergeCell ref="D115:F115"/>
    <mergeCell ref="G115:H115"/>
    <mergeCell ref="I115:J115"/>
    <mergeCell ref="I117:J117"/>
    <mergeCell ref="A101:C101"/>
    <mergeCell ref="D101:I101"/>
    <mergeCell ref="A104:J104"/>
    <mergeCell ref="A105:C114"/>
    <mergeCell ref="D105:F114"/>
    <mergeCell ref="G105:H114"/>
    <mergeCell ref="I105:J114"/>
    <mergeCell ref="B102:C103"/>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53:J53"/>
    <mergeCell ref="A48:B48"/>
    <mergeCell ref="A50:B50"/>
    <mergeCell ref="A51:B51"/>
    <mergeCell ref="D3:H4"/>
    <mergeCell ref="B25:G25"/>
    <mergeCell ref="B26:G26"/>
    <mergeCell ref="A45:F45"/>
    <mergeCell ref="G45:J45"/>
    <mergeCell ref="G46:J52"/>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A20" sqref="A20:B20"/>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45708</v>
      </c>
      <c r="F14" s="61"/>
      <c r="G14" s="62"/>
      <c r="H14" s="62"/>
      <c r="I14" s="62"/>
    </row>
    <row r="15" spans="1:9">
      <c r="A15" s="47" t="s">
        <v>52</v>
      </c>
      <c r="E15" s="61"/>
      <c r="F15" s="61"/>
      <c r="G15" s="62"/>
      <c r="H15" s="62"/>
      <c r="I15" s="62"/>
    </row>
    <row r="17" spans="1:9">
      <c r="A17" s="302" t="s">
        <v>57</v>
      </c>
      <c r="B17" s="303"/>
      <c r="C17" s="56" t="s">
        <v>60</v>
      </c>
      <c r="D17" s="309" t="s">
        <v>64</v>
      </c>
      <c r="E17" s="310"/>
      <c r="F17" s="310"/>
      <c r="G17" s="311"/>
      <c r="H17" s="58"/>
      <c r="I17" s="56" t="s">
        <v>66</v>
      </c>
    </row>
    <row r="18" spans="1:9">
      <c r="A18" s="307" t="str">
        <f>'Worksop Report'!C12</f>
        <v>PM55802</v>
      </c>
      <c r="B18" s="308"/>
      <c r="C18" s="57" t="str">
        <f>'Worksop Report'!C10</f>
        <v>W1T96441720727091</v>
      </c>
      <c r="D18" s="307"/>
      <c r="E18" s="312"/>
      <c r="F18" s="312"/>
      <c r="G18" s="308"/>
      <c r="H18" s="55"/>
      <c r="I18" s="144">
        <f>'Worksop Report'!C8</f>
        <v>45708</v>
      </c>
    </row>
    <row r="19" spans="1:9">
      <c r="A19" s="302" t="s">
        <v>58</v>
      </c>
      <c r="B19" s="303"/>
      <c r="C19" s="56" t="s">
        <v>61</v>
      </c>
      <c r="D19" s="309" t="s">
        <v>65</v>
      </c>
      <c r="E19" s="310"/>
      <c r="F19" s="310"/>
      <c r="G19" s="310"/>
      <c r="H19" s="311"/>
      <c r="I19" s="56" t="s">
        <v>67</v>
      </c>
    </row>
    <row r="20" spans="1:9" ht="15.5">
      <c r="A20" s="307" t="str">
        <f>'Worksop Report'!J11</f>
        <v>4453h/89465km</v>
      </c>
      <c r="B20" s="308"/>
      <c r="C20" s="57">
        <f>'Worksop Report'!C11</f>
        <v>0</v>
      </c>
      <c r="D20" s="63" t="s">
        <v>69</v>
      </c>
      <c r="E20" s="65"/>
      <c r="F20" s="136"/>
      <c r="G20" s="64" t="s">
        <v>70</v>
      </c>
      <c r="H20" s="136"/>
      <c r="I20" s="57" t="str">
        <f>'Worksop Report'!I122</f>
        <v>ANANDA IRFAN S</v>
      </c>
    </row>
    <row r="21" spans="1:9">
      <c r="A21" s="302" t="s">
        <v>59</v>
      </c>
      <c r="B21" s="303"/>
      <c r="C21" s="56" t="s">
        <v>62</v>
      </c>
      <c r="D21" s="309" t="s">
        <v>64</v>
      </c>
      <c r="E21" s="310"/>
      <c r="F21" s="310"/>
      <c r="G21" s="311"/>
      <c r="H21" s="58"/>
      <c r="I21" s="56" t="s">
        <v>68</v>
      </c>
    </row>
    <row r="22" spans="1:9">
      <c r="A22" s="307"/>
      <c r="B22" s="308"/>
      <c r="C22" s="57" t="s">
        <v>63</v>
      </c>
      <c r="D22" s="307"/>
      <c r="E22" s="312"/>
      <c r="F22" s="312"/>
      <c r="G22" s="308"/>
      <c r="H22" s="55"/>
      <c r="I22" s="57"/>
    </row>
    <row r="23" spans="1:9">
      <c r="A23" s="304" t="s">
        <v>71</v>
      </c>
      <c r="B23" s="304"/>
      <c r="C23" s="304"/>
      <c r="D23" s="304"/>
      <c r="E23" s="304"/>
      <c r="F23" s="304"/>
      <c r="G23" s="304"/>
      <c r="H23" s="304"/>
      <c r="I23" s="304"/>
    </row>
    <row r="24" spans="1:9" s="48" customFormat="1">
      <c r="A24" s="32" t="s">
        <v>72</v>
      </c>
      <c r="B24" s="292" t="s">
        <v>73</v>
      </c>
      <c r="C24" s="292"/>
      <c r="D24" s="32" t="s">
        <v>74</v>
      </c>
      <c r="E24" s="292" t="s">
        <v>75</v>
      </c>
      <c r="F24" s="292"/>
      <c r="G24" s="292"/>
      <c r="H24" s="292"/>
      <c r="I24" s="292"/>
    </row>
    <row r="25" spans="1:9">
      <c r="A25" s="32"/>
      <c r="B25" s="305"/>
      <c r="C25" s="306"/>
      <c r="D25" s="54"/>
      <c r="E25" s="305"/>
      <c r="F25" s="313"/>
      <c r="G25" s="313"/>
      <c r="H25" s="313"/>
      <c r="I25" s="306"/>
    </row>
    <row r="26" spans="1:9">
      <c r="A26" s="32"/>
      <c r="B26" s="305"/>
      <c r="C26" s="306"/>
      <c r="D26" s="54"/>
      <c r="E26" s="305"/>
      <c r="F26" s="313"/>
      <c r="G26" s="313"/>
      <c r="H26" s="313"/>
      <c r="I26" s="306"/>
    </row>
    <row r="27" spans="1:9">
      <c r="A27" s="32"/>
      <c r="B27" s="305"/>
      <c r="C27" s="306"/>
      <c r="D27" s="54"/>
      <c r="E27" s="305"/>
      <c r="F27" s="313"/>
      <c r="G27" s="313"/>
      <c r="H27" s="313"/>
      <c r="I27" s="306"/>
    </row>
    <row r="28" spans="1:9">
      <c r="A28" s="32"/>
      <c r="B28" s="305"/>
      <c r="C28" s="306"/>
      <c r="D28" s="54"/>
      <c r="E28" s="305"/>
      <c r="F28" s="313"/>
      <c r="G28" s="313"/>
      <c r="H28" s="313"/>
      <c r="I28" s="306"/>
    </row>
    <row r="29" spans="1:9">
      <c r="A29" s="32"/>
      <c r="B29" s="305"/>
      <c r="C29" s="306"/>
      <c r="D29" s="54"/>
      <c r="E29" s="305"/>
      <c r="F29" s="313"/>
      <c r="G29" s="313"/>
      <c r="H29" s="313"/>
      <c r="I29" s="306"/>
    </row>
    <row r="30" spans="1:9">
      <c r="A30" s="32"/>
      <c r="B30" s="305"/>
      <c r="C30" s="306"/>
      <c r="D30" s="54"/>
      <c r="E30" s="305"/>
      <c r="F30" s="313"/>
      <c r="G30" s="313"/>
      <c r="H30" s="313"/>
      <c r="I30" s="306"/>
    </row>
    <row r="31" spans="1:9">
      <c r="A31" s="32"/>
      <c r="B31" s="305"/>
      <c r="C31" s="306"/>
      <c r="D31" s="54"/>
      <c r="E31" s="305"/>
      <c r="F31" s="313"/>
      <c r="G31" s="313"/>
      <c r="H31" s="313"/>
      <c r="I31" s="306"/>
    </row>
    <row r="32" spans="1:9">
      <c r="A32" s="32"/>
      <c r="B32" s="305"/>
      <c r="C32" s="306"/>
      <c r="D32" s="54"/>
      <c r="E32" s="305"/>
      <c r="F32" s="313"/>
      <c r="G32" s="313"/>
      <c r="H32" s="313"/>
      <c r="I32" s="306"/>
    </row>
    <row r="33" spans="1:11">
      <c r="A33" s="32"/>
      <c r="B33" s="305"/>
      <c r="C33" s="306"/>
      <c r="D33" s="54"/>
      <c r="E33" s="305"/>
      <c r="F33" s="313"/>
      <c r="G33" s="313"/>
      <c r="H33" s="313"/>
      <c r="I33" s="306"/>
    </row>
    <row r="34" spans="1:11">
      <c r="A34" s="32"/>
      <c r="B34" s="305"/>
      <c r="C34" s="306"/>
      <c r="D34" s="54"/>
      <c r="E34" s="305"/>
      <c r="F34" s="313"/>
      <c r="G34" s="313"/>
      <c r="H34" s="313"/>
      <c r="I34" s="306"/>
    </row>
    <row r="36" spans="1:11">
      <c r="B36" s="316"/>
      <c r="C36" s="316"/>
    </row>
    <row r="37" spans="1:11" ht="18.5">
      <c r="B37" s="317" t="s">
        <v>76</v>
      </c>
      <c r="C37" s="317"/>
      <c r="D37" s="314" t="s">
        <v>89</v>
      </c>
      <c r="E37" s="314"/>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15" t="s">
        <v>94</v>
      </c>
      <c r="C57" s="315"/>
      <c r="G57" s="315" t="s">
        <v>95</v>
      </c>
      <c r="H57" s="315"/>
      <c r="I57" s="31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4" zoomScale="60" zoomScaleNormal="70" workbookViewId="0">
      <selection activeCell="D27" sqref="D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197">
        <f>'Pre Order'!E14</f>
        <v>45708</v>
      </c>
      <c r="F14" s="62"/>
      <c r="G14" s="62"/>
    </row>
    <row r="15" spans="1:7">
      <c r="A15" s="47" t="s">
        <v>52</v>
      </c>
      <c r="E15" s="61"/>
      <c r="F15" s="62"/>
      <c r="G15" s="62"/>
    </row>
    <row r="17" spans="1:11">
      <c r="A17" s="302" t="s">
        <v>57</v>
      </c>
      <c r="B17" s="303"/>
      <c r="C17" s="56" t="s">
        <v>60</v>
      </c>
      <c r="D17" s="309" t="s">
        <v>64</v>
      </c>
      <c r="E17" s="310"/>
      <c r="F17" s="311"/>
      <c r="G17" s="187" t="s">
        <v>66</v>
      </c>
    </row>
    <row r="18" spans="1:11">
      <c r="A18" s="307" t="str">
        <f>'Worksop Report'!C12</f>
        <v>PM55802</v>
      </c>
      <c r="B18" s="308"/>
      <c r="C18" s="57" t="str">
        <f>'Worksop Report'!C10</f>
        <v>W1T96441720727091</v>
      </c>
      <c r="D18" s="307"/>
      <c r="E18" s="312"/>
      <c r="F18" s="308"/>
      <c r="G18" s="188">
        <f>'Pre Order'!I18</f>
        <v>45708</v>
      </c>
    </row>
    <row r="19" spans="1:11">
      <c r="A19" s="302" t="s">
        <v>58</v>
      </c>
      <c r="B19" s="303"/>
      <c r="C19" s="56" t="s">
        <v>61</v>
      </c>
      <c r="D19" s="309" t="s">
        <v>65</v>
      </c>
      <c r="E19" s="310"/>
      <c r="F19" s="311"/>
      <c r="G19" s="56" t="s">
        <v>67</v>
      </c>
    </row>
    <row r="20" spans="1:11">
      <c r="A20" s="307" t="str">
        <f>'Worksop Report'!J11</f>
        <v>4453h/89465km</v>
      </c>
      <c r="B20" s="308"/>
      <c r="C20" s="57">
        <f>'Worksop Report'!C11</f>
        <v>0</v>
      </c>
      <c r="D20" s="63" t="s">
        <v>69</v>
      </c>
      <c r="E20" s="65" t="s">
        <v>70</v>
      </c>
      <c r="F20" s="64"/>
      <c r="G20" s="57" t="str">
        <f>'Worksop Report'!I122</f>
        <v>ANANDA IRFAN S</v>
      </c>
    </row>
    <row r="21" spans="1:11">
      <c r="A21" s="302" t="s">
        <v>59</v>
      </c>
      <c r="B21" s="303"/>
      <c r="C21" s="56" t="s">
        <v>62</v>
      </c>
      <c r="D21" s="309" t="s">
        <v>64</v>
      </c>
      <c r="E21" s="310"/>
      <c r="F21" s="311"/>
      <c r="G21" s="56" t="s">
        <v>68</v>
      </c>
    </row>
    <row r="22" spans="1:11">
      <c r="A22" s="307"/>
      <c r="B22" s="308"/>
      <c r="C22" s="57" t="s">
        <v>63</v>
      </c>
      <c r="D22" s="307"/>
      <c r="E22" s="312"/>
      <c r="F22" s="308"/>
      <c r="G22" s="57"/>
    </row>
    <row r="23" spans="1:11">
      <c r="A23" s="304" t="s">
        <v>71</v>
      </c>
      <c r="B23" s="304"/>
      <c r="C23" s="304"/>
      <c r="D23" s="304"/>
      <c r="E23" s="304"/>
      <c r="F23" s="304"/>
      <c r="G23" s="304"/>
    </row>
    <row r="24" spans="1:11" s="48" customFormat="1">
      <c r="A24" s="32" t="s">
        <v>72</v>
      </c>
      <c r="B24" s="292" t="s">
        <v>73</v>
      </c>
      <c r="C24" s="292"/>
      <c r="D24" s="32" t="s">
        <v>74</v>
      </c>
      <c r="E24" s="292" t="s">
        <v>75</v>
      </c>
      <c r="F24" s="292"/>
      <c r="G24" s="292"/>
    </row>
    <row r="25" spans="1:11" ht="14.5" customHeight="1">
      <c r="A25" s="32">
        <v>1</v>
      </c>
      <c r="B25" s="318" t="s">
        <v>251</v>
      </c>
      <c r="C25" s="319"/>
      <c r="D25" s="54">
        <v>0.5</v>
      </c>
      <c r="E25" s="305" t="s">
        <v>250</v>
      </c>
      <c r="F25" s="313"/>
      <c r="G25" s="306"/>
    </row>
    <row r="26" spans="1:11" ht="15" thickBot="1">
      <c r="A26" s="32">
        <v>2</v>
      </c>
      <c r="B26" s="318" t="s">
        <v>252</v>
      </c>
      <c r="C26" s="319"/>
      <c r="D26" s="54">
        <v>0.5</v>
      </c>
      <c r="E26" s="305" t="s">
        <v>250</v>
      </c>
      <c r="F26" s="313"/>
      <c r="G26" s="306"/>
    </row>
    <row r="27" spans="1:11" ht="15" thickBot="1">
      <c r="A27" s="32">
        <v>3</v>
      </c>
      <c r="B27" s="318" t="s">
        <v>264</v>
      </c>
      <c r="C27" s="319"/>
      <c r="D27" s="54">
        <v>1</v>
      </c>
      <c r="E27" s="305" t="s">
        <v>265</v>
      </c>
      <c r="F27" s="313"/>
      <c r="G27" s="306"/>
      <c r="K27" s="150"/>
    </row>
    <row r="28" spans="1:11">
      <c r="A28" s="32">
        <v>4</v>
      </c>
      <c r="B28" s="318"/>
      <c r="C28" s="319"/>
      <c r="D28" s="54"/>
      <c r="E28" s="305"/>
      <c r="F28" s="313"/>
      <c r="G28" s="306"/>
    </row>
    <row r="29" spans="1:11">
      <c r="A29" s="32">
        <v>5</v>
      </c>
      <c r="B29" s="318"/>
      <c r="C29" s="319"/>
      <c r="D29" s="54"/>
      <c r="E29" s="305"/>
      <c r="F29" s="313"/>
      <c r="G29" s="306"/>
    </row>
    <row r="30" spans="1:11">
      <c r="A30" s="32"/>
      <c r="B30" s="318"/>
      <c r="C30" s="319"/>
      <c r="D30" s="54"/>
      <c r="E30" s="305"/>
      <c r="F30" s="313"/>
      <c r="G30" s="313"/>
      <c r="H30" s="306"/>
    </row>
    <row r="31" spans="1:11">
      <c r="A31" s="32"/>
      <c r="B31" s="320"/>
      <c r="C31" s="243"/>
      <c r="D31" s="54"/>
      <c r="E31" s="305"/>
      <c r="F31" s="313"/>
      <c r="G31" s="306"/>
    </row>
    <row r="32" spans="1:11">
      <c r="A32" s="32"/>
      <c r="B32" s="320"/>
      <c r="C32" s="243"/>
      <c r="D32" s="54"/>
      <c r="E32" s="305"/>
      <c r="F32" s="313"/>
      <c r="G32" s="306"/>
    </row>
    <row r="33" spans="1:7">
      <c r="A33" s="54"/>
      <c r="B33" s="305"/>
      <c r="C33" s="306"/>
      <c r="D33" s="54"/>
      <c r="E33" s="305"/>
      <c r="F33" s="313"/>
      <c r="G33" s="306"/>
    </row>
    <row r="34" spans="1:7">
      <c r="A34" s="54"/>
      <c r="B34" s="305"/>
      <c r="C34" s="306"/>
      <c r="D34" s="54"/>
      <c r="E34" s="305"/>
      <c r="F34" s="313"/>
      <c r="G34" s="306"/>
    </row>
    <row r="35" spans="1:7">
      <c r="A35" s="54"/>
      <c r="B35" s="305"/>
      <c r="C35" s="306"/>
      <c r="D35" s="54"/>
      <c r="E35" s="305"/>
      <c r="F35" s="313"/>
      <c r="G35" s="306"/>
    </row>
    <row r="36" spans="1:7">
      <c r="A36" s="54"/>
      <c r="B36" s="305"/>
      <c r="C36" s="306"/>
      <c r="D36" s="54"/>
      <c r="E36" s="305"/>
      <c r="F36" s="313"/>
      <c r="G36" s="306"/>
    </row>
    <row r="37" spans="1:7">
      <c r="A37" s="54"/>
      <c r="B37" s="305"/>
      <c r="C37" s="306"/>
      <c r="D37" s="54"/>
      <c r="E37" s="305"/>
      <c r="F37" s="313"/>
      <c r="G37" s="306"/>
    </row>
    <row r="38" spans="1:7">
      <c r="A38" s="54"/>
      <c r="B38" s="305"/>
      <c r="C38" s="306"/>
      <c r="D38" s="54"/>
      <c r="E38" s="305"/>
      <c r="F38" s="313"/>
      <c r="G38" s="306"/>
    </row>
    <row r="39" spans="1:7">
      <c r="A39" s="54"/>
      <c r="B39" s="305"/>
      <c r="C39" s="306"/>
      <c r="D39" s="54"/>
      <c r="E39" s="305"/>
      <c r="F39" s="313"/>
      <c r="G39" s="306"/>
    </row>
    <row r="40" spans="1:7">
      <c r="A40" s="54"/>
      <c r="B40" s="305"/>
      <c r="C40" s="306"/>
      <c r="D40" s="54"/>
      <c r="E40" s="305"/>
      <c r="F40" s="313"/>
      <c r="G40" s="306"/>
    </row>
    <row r="41" spans="1:7">
      <c r="A41" s="54"/>
      <c r="B41" s="305"/>
      <c r="C41" s="306"/>
      <c r="D41" s="54"/>
      <c r="E41" s="305"/>
      <c r="F41" s="313"/>
      <c r="G41" s="306"/>
    </row>
    <row r="42" spans="1:7">
      <c r="A42" s="321" t="s">
        <v>98</v>
      </c>
      <c r="B42" s="321"/>
      <c r="C42" s="321"/>
      <c r="D42" s="321"/>
      <c r="E42" s="321" t="s">
        <v>99</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5" t="s">
        <v>94</v>
      </c>
      <c r="C51" s="315"/>
      <c r="F51" s="315" t="s">
        <v>95</v>
      </c>
      <c r="G51" s="315"/>
    </row>
    <row r="56" spans="1:7">
      <c r="A56" s="75"/>
      <c r="B56" s="75"/>
      <c r="C56" s="75"/>
      <c r="D56" s="75"/>
      <c r="E56" s="75"/>
      <c r="F56" s="75"/>
      <c r="G56" s="75"/>
    </row>
    <row r="57" spans="1:7">
      <c r="A57" s="41" t="s">
        <v>38</v>
      </c>
    </row>
    <row r="58" spans="1:7">
      <c r="A58" s="42" t="s">
        <v>39</v>
      </c>
    </row>
    <row r="60" spans="1:7">
      <c r="B60" s="76" t="s">
        <v>96</v>
      </c>
    </row>
  </sheetData>
  <mergeCells count="52">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28:G28"/>
    <mergeCell ref="E29:G29"/>
    <mergeCell ref="E31:G31"/>
    <mergeCell ref="E30:H30"/>
    <mergeCell ref="B24:C24"/>
    <mergeCell ref="E24:G24"/>
    <mergeCell ref="E25:G25"/>
    <mergeCell ref="E26:G26"/>
    <mergeCell ref="E27:G27"/>
    <mergeCell ref="B25:C25"/>
    <mergeCell ref="B26:C26"/>
    <mergeCell ref="B27:C27"/>
    <mergeCell ref="B28:C28"/>
    <mergeCell ref="B29:C29"/>
    <mergeCell ref="B30:C30"/>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tabSelected="1" view="pageBreakPreview" topLeftCell="A9" zoomScale="60" zoomScaleNormal="100" workbookViewId="0">
      <selection activeCell="K9" sqref="K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5" t="s">
        <v>111</v>
      </c>
      <c r="D7" s="326"/>
      <c r="E7" s="326"/>
      <c r="F7" s="326"/>
      <c r="G7" s="326"/>
      <c r="H7" s="79"/>
      <c r="I7" s="79"/>
    </row>
    <row r="8" spans="1:11">
      <c r="A8" s="324" t="s">
        <v>101</v>
      </c>
      <c r="B8" s="324"/>
      <c r="C8" s="324" t="s">
        <v>112</v>
      </c>
      <c r="D8" s="324"/>
      <c r="E8" s="324"/>
      <c r="F8" s="324"/>
      <c r="G8" s="324" t="s">
        <v>113</v>
      </c>
      <c r="H8" s="324"/>
      <c r="I8" s="324"/>
      <c r="J8" s="324" t="s">
        <v>114</v>
      </c>
      <c r="K8" s="324"/>
    </row>
    <row r="9" spans="1:11">
      <c r="A9" s="33"/>
      <c r="B9" s="81"/>
      <c r="C9" s="105" t="s">
        <v>120</v>
      </c>
      <c r="D9" s="330" t="str">
        <f>'Worksop Report'!H9</f>
        <v>PT. ANTAREJA MAHADA MAKMUR</v>
      </c>
      <c r="E9" s="330"/>
      <c r="F9" s="331"/>
      <c r="G9" s="105" t="s">
        <v>124</v>
      </c>
      <c r="H9" s="330" t="str">
        <f>'Worksop Report'!H11</f>
        <v>ACTROS 4058</v>
      </c>
      <c r="I9" s="331"/>
      <c r="J9" s="105" t="s">
        <v>115</v>
      </c>
      <c r="K9" s="192">
        <v>310000017568</v>
      </c>
    </row>
    <row r="10" spans="1:11">
      <c r="A10" s="31"/>
      <c r="B10" s="82"/>
      <c r="C10" s="106" t="s">
        <v>122</v>
      </c>
      <c r="D10" s="327" t="str">
        <f>'Worksop Report'!J9</f>
        <v>PT MIFA</v>
      </c>
      <c r="E10" s="327"/>
      <c r="F10" s="328"/>
      <c r="G10" s="106" t="s">
        <v>125</v>
      </c>
      <c r="H10" s="327" t="str">
        <f>'Worksop Report'!C10</f>
        <v>W1T96441720727091</v>
      </c>
      <c r="I10" s="328"/>
      <c r="J10" s="106" t="s">
        <v>116</v>
      </c>
      <c r="K10" s="82"/>
    </row>
    <row r="11" spans="1:11">
      <c r="A11" s="31"/>
      <c r="B11" s="82"/>
      <c r="C11" s="106"/>
      <c r="D11" s="107"/>
      <c r="E11" s="107"/>
      <c r="F11" s="108"/>
      <c r="G11" s="106" t="s">
        <v>126</v>
      </c>
      <c r="H11" s="327">
        <f>'Worksop Report'!C11</f>
        <v>0</v>
      </c>
      <c r="I11" s="328"/>
      <c r="J11" s="106" t="s">
        <v>117</v>
      </c>
      <c r="K11" s="82"/>
    </row>
    <row r="12" spans="1:11" ht="36">
      <c r="A12" s="31"/>
      <c r="B12" s="82"/>
      <c r="C12" s="109" t="s">
        <v>121</v>
      </c>
      <c r="D12" s="147" t="str">
        <f>'Worksop Report'!C12</f>
        <v>PM55802</v>
      </c>
      <c r="E12" s="107"/>
      <c r="F12" s="108"/>
      <c r="G12" s="110" t="s">
        <v>127</v>
      </c>
      <c r="H12" s="332">
        <f>'Worksop Report'!J10</f>
        <v>0</v>
      </c>
      <c r="I12" s="333"/>
      <c r="J12" s="111" t="s">
        <v>118</v>
      </c>
      <c r="K12" s="82">
        <f>'Worksop Report'!C8</f>
        <v>45708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9" t="s">
        <v>108</v>
      </c>
      <c r="H15" s="329"/>
      <c r="I15" s="329"/>
      <c r="J15" s="87" t="s">
        <v>109</v>
      </c>
      <c r="K15" s="87" t="s">
        <v>110</v>
      </c>
    </row>
    <row r="16" spans="1:11">
      <c r="A16" s="32">
        <v>1</v>
      </c>
      <c r="B16" t="s">
        <v>255</v>
      </c>
      <c r="C16" s="54"/>
      <c r="D16" s="54"/>
      <c r="E16" s="54"/>
      <c r="F16" s="176">
        <v>3</v>
      </c>
      <c r="G16" s="164" t="s">
        <v>256</v>
      </c>
      <c r="H16" s="176"/>
      <c r="I16" s="164"/>
      <c r="J16" s="54"/>
      <c r="K16" s="54"/>
    </row>
    <row r="17" spans="1:16" ht="15.5" customHeight="1">
      <c r="A17" s="32">
        <v>2</v>
      </c>
      <c r="B17" t="s">
        <v>257</v>
      </c>
      <c r="C17" s="54"/>
      <c r="D17" s="54"/>
      <c r="E17" s="54"/>
      <c r="F17" s="176">
        <v>2</v>
      </c>
      <c r="G17" s="323" t="s">
        <v>253</v>
      </c>
      <c r="H17" s="323"/>
      <c r="I17" s="164"/>
      <c r="J17" s="54"/>
      <c r="K17" s="54"/>
      <c r="P17" t="s">
        <v>223</v>
      </c>
    </row>
    <row r="18" spans="1:16" ht="19" customHeight="1">
      <c r="A18" s="32">
        <v>3</v>
      </c>
      <c r="B18" t="s">
        <v>268</v>
      </c>
      <c r="C18" s="54"/>
      <c r="D18" s="54"/>
      <c r="E18" s="54"/>
      <c r="F18" s="176">
        <v>1</v>
      </c>
      <c r="G18" s="323" t="s">
        <v>253</v>
      </c>
      <c r="H18" s="323"/>
      <c r="I18" s="164"/>
      <c r="J18" s="54"/>
      <c r="K18" s="54"/>
    </row>
    <row r="19" spans="1:16">
      <c r="A19" s="32">
        <v>4</v>
      </c>
      <c r="C19" s="54"/>
      <c r="D19" s="54"/>
      <c r="E19" s="54"/>
      <c r="F19" s="176"/>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92"/>
      <c r="H24" s="292"/>
      <c r="I24" s="292"/>
      <c r="J24" s="54"/>
      <c r="K24" s="54"/>
    </row>
    <row r="25" spans="1:16">
      <c r="A25" s="32">
        <v>10</v>
      </c>
      <c r="B25" s="54"/>
      <c r="C25" s="54"/>
      <c r="D25" s="54"/>
      <c r="E25" s="54"/>
      <c r="F25" s="32"/>
      <c r="G25" s="292"/>
      <c r="H25" s="292"/>
      <c r="I25" s="292"/>
      <c r="J25" s="54"/>
      <c r="K25" s="54"/>
    </row>
    <row r="26" spans="1:16">
      <c r="A26" s="32">
        <v>11</v>
      </c>
      <c r="B26" s="54"/>
      <c r="C26" s="54"/>
      <c r="D26" s="54"/>
      <c r="E26" s="54"/>
      <c r="F26" s="32"/>
      <c r="G26" s="292"/>
      <c r="H26" s="292"/>
      <c r="I26" s="292"/>
      <c r="J26" s="54"/>
      <c r="K26" s="54"/>
    </row>
    <row r="27" spans="1:16">
      <c r="A27" s="32">
        <v>12</v>
      </c>
      <c r="B27" s="54"/>
      <c r="C27" s="54"/>
      <c r="D27" s="54"/>
      <c r="E27" s="54"/>
      <c r="F27" s="32"/>
      <c r="G27" s="292"/>
      <c r="H27" s="292"/>
      <c r="I27" s="292"/>
      <c r="J27" s="54"/>
      <c r="K27" s="54"/>
    </row>
    <row r="28" spans="1:16">
      <c r="A28" s="32">
        <v>13</v>
      </c>
      <c r="B28" s="54"/>
      <c r="C28" s="54"/>
      <c r="D28" s="54"/>
      <c r="E28" s="54"/>
      <c r="F28" s="32"/>
      <c r="G28" s="292"/>
      <c r="H28" s="292"/>
      <c r="I28" s="292"/>
      <c r="J28" s="54"/>
      <c r="K28" s="54"/>
    </row>
    <row r="29" spans="1:16">
      <c r="A29" s="32">
        <v>14</v>
      </c>
      <c r="B29" s="54"/>
      <c r="C29" s="54"/>
      <c r="D29" s="54"/>
      <c r="E29" s="54"/>
      <c r="F29" s="32"/>
      <c r="G29" s="292"/>
      <c r="H29" s="292"/>
      <c r="I29" s="292"/>
      <c r="J29" s="54"/>
      <c r="K29" s="54"/>
    </row>
    <row r="30" spans="1:16" s="48" customFormat="1">
      <c r="A30" s="269"/>
      <c r="B30" s="270"/>
      <c r="C30" s="270"/>
      <c r="D30" s="270"/>
      <c r="E30" s="270"/>
      <c r="F30" s="270"/>
      <c r="G30" s="270"/>
      <c r="H30" s="270"/>
      <c r="I30" s="33" t="s">
        <v>128</v>
      </c>
      <c r="J30" s="86" t="s">
        <v>129</v>
      </c>
      <c r="K30" s="34" t="s">
        <v>130</v>
      </c>
    </row>
    <row r="31" spans="1:16">
      <c r="A31" s="271"/>
      <c r="B31" s="238"/>
      <c r="C31" s="238"/>
      <c r="D31" s="238"/>
      <c r="E31" s="238"/>
      <c r="F31" s="238"/>
      <c r="G31" s="238"/>
      <c r="H31" s="238"/>
      <c r="I31" s="83"/>
      <c r="J31" s="85"/>
      <c r="K31" s="82"/>
    </row>
    <row r="32" spans="1:16">
      <c r="A32" s="271"/>
      <c r="B32" s="238"/>
      <c r="C32" s="238"/>
      <c r="D32" s="238"/>
      <c r="E32" s="238"/>
      <c r="F32" s="238"/>
      <c r="G32" s="238"/>
      <c r="H32" s="238"/>
      <c r="I32" s="83"/>
      <c r="J32" s="85"/>
      <c r="K32" s="82"/>
    </row>
    <row r="33" spans="1:11">
      <c r="A33" s="272"/>
      <c r="B33" s="273"/>
      <c r="C33" s="273"/>
      <c r="D33" s="273"/>
      <c r="E33" s="273"/>
      <c r="F33" s="273"/>
      <c r="G33" s="273"/>
      <c r="H33" s="273"/>
      <c r="I33" s="63"/>
      <c r="J33" s="115" t="str">
        <f>'Worksop Report'!I122</f>
        <v>ANANDA IRFAN S</v>
      </c>
      <c r="K33" s="64"/>
    </row>
    <row r="35" spans="1:11">
      <c r="B35" s="88" t="s">
        <v>38</v>
      </c>
    </row>
    <row r="36" spans="1:11">
      <c r="B36" s="88" t="s">
        <v>39</v>
      </c>
    </row>
  </sheetData>
  <mergeCells count="21">
    <mergeCell ref="G18:H18"/>
    <mergeCell ref="G28:I28"/>
    <mergeCell ref="G29:I29"/>
    <mergeCell ref="A30:H33"/>
    <mergeCell ref="G24:I24"/>
    <mergeCell ref="G25:I25"/>
    <mergeCell ref="G26:I26"/>
    <mergeCell ref="G27:I27"/>
    <mergeCell ref="J8:K8"/>
    <mergeCell ref="D10:F10"/>
    <mergeCell ref="G15:I15"/>
    <mergeCell ref="H9:I9"/>
    <mergeCell ref="H10:I10"/>
    <mergeCell ref="H11:I11"/>
    <mergeCell ref="H12:I12"/>
    <mergeCell ref="D9:F9"/>
    <mergeCell ref="G17:H17"/>
    <mergeCell ref="A8:B8"/>
    <mergeCell ref="C7:G7"/>
    <mergeCell ref="C8:F8"/>
    <mergeCell ref="G8:I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K12" sqref="K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47" t="s">
        <v>157</v>
      </c>
      <c r="L10" s="348"/>
    </row>
    <row r="11" spans="1:15">
      <c r="C11" s="51" t="s">
        <v>154</v>
      </c>
      <c r="D11" s="91"/>
      <c r="G11" s="51" t="s">
        <v>156</v>
      </c>
      <c r="H11" s="91"/>
      <c r="K11" s="51" t="s">
        <v>158</v>
      </c>
      <c r="L11" s="91" t="str">
        <f>'Worksop Report'!I122</f>
        <v>ANANDA IRFAN S</v>
      </c>
    </row>
    <row r="12" spans="1:15">
      <c r="K12" s="51" t="s">
        <v>159</v>
      </c>
      <c r="L12" s="149">
        <v>45489</v>
      </c>
    </row>
    <row r="14" spans="1:15">
      <c r="C14" s="334" t="s">
        <v>160</v>
      </c>
      <c r="D14" s="335"/>
      <c r="G14" s="343" t="s">
        <v>177</v>
      </c>
      <c r="H14" s="343"/>
      <c r="K14" s="340" t="s">
        <v>188</v>
      </c>
      <c r="L14" s="340"/>
    </row>
    <row r="15" spans="1:15" ht="18.5" customHeight="1">
      <c r="B15" s="140" t="s">
        <v>22</v>
      </c>
      <c r="C15" s="336" t="s">
        <v>161</v>
      </c>
      <c r="D15" s="337"/>
      <c r="F15" s="140" t="s">
        <v>22</v>
      </c>
      <c r="G15" s="338" t="s">
        <v>178</v>
      </c>
      <c r="H15" s="338"/>
      <c r="J15" s="140" t="s">
        <v>22</v>
      </c>
      <c r="K15" s="338" t="s">
        <v>189</v>
      </c>
      <c r="L15" s="338"/>
      <c r="O15" s="118" t="s">
        <v>22</v>
      </c>
    </row>
    <row r="16" spans="1:15" ht="20" customHeight="1">
      <c r="B16" s="140" t="s">
        <v>22</v>
      </c>
      <c r="C16" s="341" t="s">
        <v>162</v>
      </c>
      <c r="D16" s="342"/>
      <c r="F16" s="140" t="s">
        <v>22</v>
      </c>
      <c r="G16" s="339" t="s">
        <v>171</v>
      </c>
      <c r="H16" s="339"/>
      <c r="J16" s="140" t="s">
        <v>22</v>
      </c>
      <c r="K16" s="339" t="s">
        <v>190</v>
      </c>
      <c r="L16" s="339"/>
      <c r="O16" s="119" t="s">
        <v>210</v>
      </c>
    </row>
    <row r="17" spans="2:12" ht="18" customHeight="1">
      <c r="B17" s="140" t="s">
        <v>22</v>
      </c>
      <c r="C17" s="336" t="s">
        <v>163</v>
      </c>
      <c r="D17" s="337"/>
      <c r="F17" s="140" t="s">
        <v>22</v>
      </c>
      <c r="G17" s="338" t="s">
        <v>179</v>
      </c>
      <c r="H17" s="338"/>
      <c r="J17" s="140" t="s">
        <v>22</v>
      </c>
      <c r="K17" s="349" t="s">
        <v>191</v>
      </c>
      <c r="L17" s="349"/>
    </row>
    <row r="18" spans="2:12" ht="18" customHeight="1">
      <c r="B18" s="140" t="s">
        <v>22</v>
      </c>
      <c r="C18" s="341" t="s">
        <v>164</v>
      </c>
      <c r="D18" s="342"/>
      <c r="F18" s="140" t="s">
        <v>22</v>
      </c>
      <c r="G18" s="339" t="s">
        <v>162</v>
      </c>
      <c r="H18" s="339"/>
      <c r="J18" s="140" t="s">
        <v>22</v>
      </c>
      <c r="K18" s="339" t="s">
        <v>192</v>
      </c>
      <c r="L18" s="339"/>
    </row>
    <row r="19" spans="2:12" ht="18" customHeight="1">
      <c r="B19" s="140" t="s">
        <v>22</v>
      </c>
      <c r="C19" s="336" t="s">
        <v>165</v>
      </c>
      <c r="D19" s="337"/>
      <c r="F19" s="140" t="s">
        <v>22</v>
      </c>
      <c r="G19" s="338" t="s">
        <v>180</v>
      </c>
      <c r="H19" s="338"/>
      <c r="J19" s="140" t="s">
        <v>22</v>
      </c>
      <c r="K19" s="338" t="s">
        <v>192</v>
      </c>
      <c r="L19" s="338"/>
    </row>
    <row r="20" spans="2:12" ht="18" customHeight="1">
      <c r="B20" s="140" t="s">
        <v>22</v>
      </c>
      <c r="C20" s="341" t="s">
        <v>166</v>
      </c>
      <c r="D20" s="342"/>
      <c r="F20" s="140" t="s">
        <v>22</v>
      </c>
      <c r="G20" s="339" t="s">
        <v>181</v>
      </c>
      <c r="H20" s="339"/>
      <c r="J20" s="140" t="s">
        <v>22</v>
      </c>
      <c r="K20" s="339" t="s">
        <v>192</v>
      </c>
      <c r="L20" s="339"/>
    </row>
    <row r="21" spans="2:12" ht="18" customHeight="1">
      <c r="B21" s="140" t="s">
        <v>22</v>
      </c>
      <c r="C21" s="336" t="s">
        <v>167</v>
      </c>
      <c r="D21" s="337"/>
      <c r="F21" s="140" t="s">
        <v>22</v>
      </c>
      <c r="G21" s="338" t="s">
        <v>182</v>
      </c>
      <c r="H21" s="338"/>
      <c r="J21" s="140" t="s">
        <v>22</v>
      </c>
      <c r="K21" s="338" t="s">
        <v>192</v>
      </c>
      <c r="L21" s="338"/>
    </row>
    <row r="22" spans="2:12" ht="27.5" customHeight="1">
      <c r="B22" s="140" t="s">
        <v>22</v>
      </c>
      <c r="C22" s="341" t="s">
        <v>168</v>
      </c>
      <c r="D22" s="342"/>
      <c r="F22" s="140" t="s">
        <v>22</v>
      </c>
      <c r="G22" s="339" t="s">
        <v>183</v>
      </c>
      <c r="H22" s="339"/>
      <c r="J22" s="140" t="s">
        <v>22</v>
      </c>
      <c r="K22" s="339" t="s">
        <v>192</v>
      </c>
      <c r="L22" s="339"/>
    </row>
    <row r="23" spans="2:12" ht="18.5" customHeight="1">
      <c r="B23" s="122"/>
      <c r="F23" s="140" t="s">
        <v>22</v>
      </c>
      <c r="G23" s="338" t="s">
        <v>184</v>
      </c>
      <c r="H23" s="338"/>
      <c r="K23" s="338" t="s">
        <v>192</v>
      </c>
      <c r="L23" s="338"/>
    </row>
    <row r="24" spans="2:12" ht="21">
      <c r="B24" s="122"/>
      <c r="C24" s="340" t="s">
        <v>169</v>
      </c>
      <c r="D24" s="340"/>
      <c r="F24" s="121"/>
      <c r="G24" s="340" t="s">
        <v>185</v>
      </c>
      <c r="H24" s="340"/>
      <c r="K24" s="340" t="s">
        <v>193</v>
      </c>
      <c r="L24" s="340"/>
    </row>
    <row r="25" spans="2:12" ht="18.5" customHeight="1">
      <c r="B25" s="140" t="s">
        <v>22</v>
      </c>
      <c r="C25" s="338" t="s">
        <v>170</v>
      </c>
      <c r="D25" s="338"/>
      <c r="F25" s="140" t="s">
        <v>22</v>
      </c>
      <c r="G25" s="338" t="s">
        <v>186</v>
      </c>
      <c r="H25" s="338"/>
      <c r="J25" s="140" t="s">
        <v>22</v>
      </c>
      <c r="K25" s="338" t="s">
        <v>194</v>
      </c>
      <c r="L25" s="338"/>
    </row>
    <row r="26" spans="2:12" ht="18.5" customHeight="1">
      <c r="B26" s="140" t="s">
        <v>22</v>
      </c>
      <c r="C26" s="339" t="s">
        <v>171</v>
      </c>
      <c r="D26" s="339"/>
      <c r="F26" s="140" t="s">
        <v>22</v>
      </c>
      <c r="G26" s="339" t="s">
        <v>187</v>
      </c>
      <c r="H26" s="339"/>
      <c r="J26" s="140" t="s">
        <v>22</v>
      </c>
      <c r="K26" s="339" t="s">
        <v>195</v>
      </c>
      <c r="L26" s="339"/>
    </row>
    <row r="27" spans="2:12" ht="18.5">
      <c r="B27" s="140" t="s">
        <v>22</v>
      </c>
      <c r="C27" s="338" t="s">
        <v>172</v>
      </c>
      <c r="D27" s="338"/>
      <c r="J27" s="140" t="s">
        <v>22</v>
      </c>
      <c r="K27" s="338" t="s">
        <v>196</v>
      </c>
      <c r="L27" s="338"/>
    </row>
    <row r="28" spans="2:12" ht="18.5" customHeight="1">
      <c r="B28" s="140" t="s">
        <v>22</v>
      </c>
      <c r="C28" s="339" t="s">
        <v>173</v>
      </c>
      <c r="D28" s="339"/>
      <c r="J28" s="140" t="s">
        <v>22</v>
      </c>
      <c r="K28" s="339" t="s">
        <v>197</v>
      </c>
      <c r="L28" s="339"/>
    </row>
    <row r="29" spans="2:12" ht="18.5">
      <c r="B29" s="140" t="s">
        <v>22</v>
      </c>
      <c r="C29" s="338" t="s">
        <v>174</v>
      </c>
      <c r="D29" s="338"/>
      <c r="J29" s="140" t="s">
        <v>22</v>
      </c>
      <c r="K29" s="338"/>
      <c r="L29" s="338"/>
    </row>
    <row r="30" spans="2:12" ht="18.5">
      <c r="B30" s="140" t="s">
        <v>22</v>
      </c>
      <c r="C30" s="339" t="s">
        <v>175</v>
      </c>
      <c r="D30" s="339"/>
      <c r="J30" s="140" t="s">
        <v>22</v>
      </c>
      <c r="K30" s="344"/>
      <c r="L30" s="344"/>
    </row>
    <row r="31" spans="2:12" ht="18.5">
      <c r="B31" s="140" t="s">
        <v>22</v>
      </c>
      <c r="C31" s="338" t="s">
        <v>176</v>
      </c>
      <c r="D31" s="338"/>
      <c r="J31" s="140" t="s">
        <v>22</v>
      </c>
      <c r="K31" s="338"/>
      <c r="L31" s="338"/>
    </row>
    <row r="32" spans="2:12" ht="18.5">
      <c r="J32" s="140" t="s">
        <v>22</v>
      </c>
    </row>
    <row r="33" spans="2:11">
      <c r="B33" s="123" t="s">
        <v>198</v>
      </c>
    </row>
    <row r="34" spans="2:11" ht="18.5">
      <c r="B34" s="124" t="s">
        <v>207</v>
      </c>
      <c r="C34" s="139"/>
      <c r="D34" s="80" t="s">
        <v>102</v>
      </c>
      <c r="E34" s="139"/>
      <c r="F34" s="59"/>
      <c r="J34" s="345" t="s">
        <v>205</v>
      </c>
      <c r="K34" s="345"/>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46" t="s">
        <v>206</v>
      </c>
      <c r="K38" s="346"/>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2025-02-24T02:26:49Z</dcterms:modified>
</cp:coreProperties>
</file>