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REPORTING WARANTY+ SERVICE +PDI ALL UNIT\REPORTING WARANTY ALL UNIT\ACTROS\PM55805 CLUTCH ACTUATOR\"/>
    </mc:Choice>
  </mc:AlternateContent>
  <xr:revisionPtr revIDLastSave="0" documentId="13_ncr:1_{4130EA68-5331-4BAD-80C9-7B1DBC87990D}"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Sheet2" sheetId="12" state="hidden" r:id="rId4"/>
    <sheet name="Sheet1" sheetId="11" state="hidden" r:id="rId5"/>
    <sheet name="Pre Order" sheetId="2" r:id="rId6"/>
    <sheet name="Work Order" sheetId="3" r:id="rId7"/>
    <sheet name="Part Request" sheetId="4" r:id="rId8"/>
    <sheet name="Final Control" sheetId="6" r:id="rId9"/>
  </sheets>
  <definedNames>
    <definedName name="_xlnm.Print_Area" localSheetId="8">'Final Control'!$A$2:$L$43</definedName>
    <definedName name="_xlnm.Print_Area" localSheetId="7">'Part Request'!$A$1:$K$39</definedName>
    <definedName name="_xlnm.Print_Area" localSheetId="5">'Pre Order'!$A$1:$I$67</definedName>
    <definedName name="_xlnm.Print_Area" localSheetId="1">'Time Sheet'!$A$1:$K$48</definedName>
    <definedName name="_xlnm.Print_Area" localSheetId="6">'Work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10" l="1"/>
  <c r="L11" i="6" l="1"/>
  <c r="D10" i="6"/>
  <c r="B11" i="5"/>
  <c r="J33" i="4"/>
  <c r="K12" i="4"/>
  <c r="H12" i="4"/>
  <c r="H11" i="4"/>
  <c r="H10" i="4"/>
  <c r="H9" i="4"/>
  <c r="D12" i="4"/>
  <c r="D10" i="4"/>
  <c r="D9" i="4"/>
  <c r="G20" i="3"/>
  <c r="C20" i="3"/>
  <c r="C18" i="3"/>
  <c r="A20" i="3"/>
  <c r="A18" i="3"/>
  <c r="E14" i="2"/>
  <c r="E14" i="3" s="1"/>
  <c r="G12" i="2"/>
  <c r="F12" i="3"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<sst xmlns="http://schemas.openxmlformats.org/spreadsheetml/2006/main" count="424" uniqueCount="267">
  <si>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</si>
  <si>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</si>
  <si>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</si>
  <si>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</si>
  <si>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</si>
  <si>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</si>
  <si>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</si>
  <si>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</si>
  <si>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</si>
  <si>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</si>
  <si>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</si>
  <si>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</si>
  <si>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</si>
  <si>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</si>
  <si>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</si>
  <si>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</si>
  <si>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</si>
  <si>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</si>
  <si>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</si>
  <si>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</si>
  <si>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</si>
  <si>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</si>
  <si>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</si>
  <si>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</si>
  <si>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</si>
  <si>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</si>
  <si>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</si>
  <si>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</si>
  <si>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</si>
  <si>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</si>
  <si>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</si>
  <si>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</si>
  <si>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</si>
  <si>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</si>
  <si>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</si>
  <si>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</si>
  <si>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</si>
  <si>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</si>
  <si>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</si>
  <si>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</si>
  <si>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</si>
  <si>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</si>
  <si>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</si>
  <si>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</si>
  <si>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</si>
  <si>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</si>
  <si>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</si>
  <si>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</si>
  <si>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</si>
  <si>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</si>
  <si>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</si>
  <si>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</si>
  <si>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</si>
  <si>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</si>
  <si>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</si>
  <si>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</si>
  <si>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</si>
  <si>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</si>
  <si>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</si>
  <si>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</si>
  <si>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</si>
  <si>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</si>
  <si>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</si>
  <si>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</si>
  <si>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</si>
  <si>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</si>
  <si>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</si>
  <si>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</si>
  <si>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</si>
  <si>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</si>
  <si>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</si>
  <si>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</si>
  <si>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</si>
  <si>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</si>
  <si>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</si>
  <si>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</si>
  <si>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</si>
  <si>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</si>
  <si>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</si>
  <si>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</si>
  <si>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</si>
  <si>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</si>
  <si>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</si>
  <si>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</si>
  <si>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</si>
  <si>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</si>
  <si>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</si>
  <si>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</si>
  <si>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</si>
  <si>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</si>
  <si>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</si>
  <si>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</si>
  <si>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</si>
  <si>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</si>
  <si>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</si>
  <si>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</si>
  <si>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</si>
  <si>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</si>
  <si>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</si>
  <si>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</si>
  <si>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</si>
  <si>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</si>
  <si>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</si>
  <si>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</si>
  <si>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</si>
  <si>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</si>
  <si>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</si>
  <si>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</si>
  <si>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</si>
  <si>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</si>
  <si>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</si>
  <si>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</si>
  <si>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</si>
  <si>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</si>
  <si>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</si>
  <si>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</si>
  <si>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</si>
  <si>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</si>
  <si>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</si>
  <si>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</si>
  <si>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</si>
  <si>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</si>
  <si>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</si>
  <si>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</si>
  <si>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</si>
  <si>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</si>
  <si>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</si>
  <si>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</si>
  <si>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</si>
  <si>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</si>
  <si>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</si>
  <si>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</si>
  <si>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</si>
  <si>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</si>
  <si>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</si>
  <si>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</si>
  <si>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</si>
  <si>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</si>
  <si>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</si>
  <si>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</si>
  <si>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</si>
  <si>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</si>
  <si>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</si>
  <si>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</si>
  <si>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</si>
  <si>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</si>
  <si>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</si>
  <si>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</si>
  <si>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</si>
  <si>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</si>
  <si>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</si>
  <si>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</si>
  <si>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</si>
  <si>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</si>
  <si>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</si>
  <si>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</si>
  <si>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</si>
  <si>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</si>
  <si>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</si>
  <si>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</si>
  <si>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</si>
  <si>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</si>
  <si>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</si>
  <si>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</si>
  <si>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</si>
  <si>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</si>
  <si>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</si>
  <si>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</si>
  <si>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</si>
  <si>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</si>
  <si>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</si>
  <si>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</si>
  <si>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</si>
  <si>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</si>
  <si>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</si>
  <si>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</si>
  <si>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</si>
  <si>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</si>
  <si>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</si>
  <si>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</si>
  <si>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</si>
  <si>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</si>
  <si>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</si>
  <si>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</si>
  <si>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</si>
  <si>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</si>
  <si>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</si>
  <si>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</si>
  <si>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</si>
  <si>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</si>
  <si>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</si>
  <si>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</si>
  <si>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</si>
  <si>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</si>
  <si>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</si>
  <si>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</si>
  <si>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</si>
  <si>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</si>
  <si>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</si>
  <si>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</si>
  <si>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</si>
  <si>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</si>
  <si>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</si>
  <si>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</si>
  <si>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</si>
  <si>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</si>
  <si>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</si>
  <si>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</si>
  <si>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</si>
  <si>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</si>
  <si>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</si>
  <si>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</si>
  <si>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</si>
  <si>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</si>
  <si>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</si>
  <si>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</si>
  <si>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</si>
  <si>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</si>
  <si>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</si>
  <si>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</si>
  <si>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</si>
  <si>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</si>
  <si>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</si>
  <si>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</si>
  <si>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</si>
  <si>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RESULT :</t>
  </si>
  <si>
    <t>Remarks</t>
  </si>
  <si>
    <t>validation</t>
  </si>
  <si>
    <t>Supervisor / Workshop Managaer</t>
  </si>
  <si>
    <t>WO</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</si>
  <si>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</si>
  <si>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</si>
  <si>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</si>
  <si>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</si>
  <si>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</si>
  <si>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PT. ANTAREJA MAHADA MAKMUR</t>
  </si>
  <si>
    <t>PT MIFA</t>
  </si>
  <si>
    <t>ANANDA IRFAN S</t>
  </si>
  <si>
    <t>CCJIEJ</t>
  </si>
  <si>
    <t xml:space="preserve">   OB operation</t>
  </si>
  <si>
    <t>PICTURE PART</t>
  </si>
  <si>
    <t>MIL ENGINE FLASH ON</t>
  </si>
  <si>
    <t>ACTROS 4058</t>
  </si>
  <si>
    <t>UNIT</t>
  </si>
  <si>
    <t>KM</t>
  </si>
  <si>
    <t>HM</t>
  </si>
  <si>
    <t>VIN</t>
  </si>
  <si>
    <t>OK</t>
  </si>
  <si>
    <t>W1T96441X20670207</t>
  </si>
  <si>
    <t>473907C0816377</t>
  </si>
  <si>
    <t>PM55805</t>
  </si>
  <si>
    <t>3274h/65305km</t>
  </si>
  <si>
    <t>CHECK ERROR PADA INSTRUMEN</t>
  </si>
  <si>
    <t>CHECK ERROR PADA XENTRY DIAGNOTIC</t>
  </si>
  <si>
    <t>ERROR CLUCH FAULTY</t>
  </si>
  <si>
    <t>STORED ERROR CLUTCH</t>
  </si>
  <si>
    <t>TECH IN CLUCH &amp; TRANSMISI</t>
  </si>
  <si>
    <t>GAGAL(ERROR)</t>
  </si>
  <si>
    <t>CHECK MODUL TCM</t>
  </si>
  <si>
    <t xml:space="preserve">CHECK DISK CLUTCH &amp; PRESSURE PLATE </t>
  </si>
  <si>
    <t>CHECK BOSTER CLUTCH &amp; SENSOR TREVEL</t>
  </si>
  <si>
    <t>ERROR</t>
  </si>
  <si>
    <t xml:space="preserve">   PADA TANGGAL 23 JANUARI 2025 SIFT MALAM MEKANIK MELAKUKAN MENDAPATKAN LAPORAN BD CLUTH FAULTY DARI UNIT PM55805.DITEMUKAN BAHWA SHIFTING UNIT DALAM KEADAAN ABNORMAL,DAN DILAKUKAN TECH IN CLUTCH DAN TRANSMISI TETAPI GAGAL(ERROR),LALU MEKANIK MENGGANTI CLUTCH ACTUATOR/BOSTER CLUTH ,SETELAH DILAKUKAN PENGANTIAN PART UNIT BISA DI TECH IN CLUTCH DAN TRANSIMISI LALU UNIT NORMAL KEMBALI</t>
  </si>
  <si>
    <t>A0002501462</t>
  </si>
  <si>
    <t>CLUTCH ACTUATOR</t>
  </si>
  <si>
    <t>TEST</t>
  </si>
  <si>
    <t>CLUTCH FAULTY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</si>
</sst>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
      <sz val="8"/>
      <color rgb="FFFFFFFF"/>
      <name val="Cooper Black"/>
      <family val="1"/>
    </font>
    <font>
      <sz val="8"/>
      <color theme="1"/>
      <name val="Calibri"/>
      <family val="2"/>
      <scheme val="minor"/>
    </font>
  </fonts>
  <fills count="12">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45">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double">
        <color rgb="FF3F3F3F"/>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7">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 fillId="0" borderId="0" xfId="0" applyFont="1" applyAlignment="1">
      <alignment vertical="top"/>
    </xf>
    <xf numFmtId="0" fontId="55" fillId="0" borderId="0" xfId="0" applyFont="1" applyAlignment="1">
      <alignment horizontal="center"/>
    </xf>
    <xf numFmtId="0" fontId="49" fillId="0" borderId="0" xfId="0" applyFont="1" applyAlignment="1">
      <alignment horizontal="center"/>
    </xf>
    <xf numFmtId="0" fontId="2" fillId="0" borderId="13" xfId="0" applyFont="1" applyBorder="1" applyAlignment="1">
      <alignment horizontal="center"/>
    </xf>
    <xf numFmtId="165" fontId="56" fillId="0" borderId="28" xfId="0" applyNumberFormat="1" applyFont="1" applyBorder="1"/>
    <xf numFmtId="165" fontId="56" fillId="5" borderId="28" xfId="0" applyNumberFormat="1" applyFont="1" applyFill="1" applyBorder="1"/>
    <xf numFmtId="165" fontId="30" fillId="0" borderId="15" xfId="0" applyNumberFormat="1" applyFont="1" applyBorder="1" applyAlignment="1">
      <alignment horizontal="center" vertical="center"/>
    </xf>
    <xf numFmtId="165" fontId="56" fillId="0" borderId="15" xfId="0" applyNumberFormat="1" applyFon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2" fillId="0" borderId="44"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40"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2" fillId="0" borderId="13" xfId="0" applyFont="1" applyBorder="1" applyAlignment="1">
      <alignment horizontal="left"/>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2" fillId="11" borderId="8" xfId="0" applyFont="1" applyFill="1" applyBorder="1" applyAlignment="1">
      <alignment horizontal="center"/>
    </xf>
    <xf numFmtId="0" fontId="2" fillId="11" borderId="17" xfId="0" applyFont="1" applyFill="1" applyBorder="1" applyAlignment="1">
      <alignment horizontal="center"/>
    </xf>
    <xf numFmtId="0" fontId="2" fillId="11" borderId="37" xfId="0" applyFont="1" applyFill="1" applyBorder="1" applyAlignment="1">
      <alignment horizontal="center"/>
    </xf>
    <xf numFmtId="165" fontId="56" fillId="0" borderId="14" xfId="0" applyNumberFormat="1" applyFont="1" applyBorder="1"/>
  </cellXfs>
  <cellStyles count="3">
    <cellStyle name="Check Cell" xfId="1" builtinId="23"/>
    <cellStyle name="Hyperlink" xfId="2" builtinId="8"/>
    <cellStyle name="Normal"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1.png"/><Relationship Id="rId1" Type="http://schemas.openxmlformats.org/officeDocument/2006/relationships/image" Target="../media/image20.png"/><Relationship Id="rId5" Type="http://schemas.microsoft.com/office/2007/relationships/hdphoto" Target="../media/hdphoto2.wdp"/><Relationship Id="rId4" Type="http://schemas.openxmlformats.org/officeDocument/2006/relationships/image" Target="../media/image2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6.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1234719</xdr:colOff>
      <xdr:row>101</xdr:row>
      <xdr:rowOff>83012</xdr:rowOff>
    </xdr:from>
    <xdr:to>
      <xdr:col>7</xdr:col>
      <xdr:colOff>2417883</xdr:colOff>
      <xdr:row>102</xdr:row>
      <xdr:rowOff>1270295</xdr:rowOff>
    </xdr:to>
    <xdr:pic>
      <xdr:nvPicPr>
        <xdr:cNvPr id="6" name="Picture 5">
          <a:extLst>
            <a:ext uri="{FF2B5EF4-FFF2-40B4-BE49-F238E27FC236}">
              <a16:creationId xmlns:a16="http://schemas.microsoft.com/office/drawing/2014/main" id="{216FD3AC-E968-4050-9273-A8F08A9CF1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986354" y="21257820"/>
          <a:ext cx="2477587" cy="246949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29916</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91380</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10866</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508960</xdr:colOff>
      <xdr:row>72</xdr:row>
      <xdr:rowOff>73268</xdr:rowOff>
    </xdr:from>
    <xdr:to>
      <xdr:col>2</xdr:col>
      <xdr:colOff>732692</xdr:colOff>
      <xdr:row>83</xdr:row>
      <xdr:rowOff>4415</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9735" b="15719"/>
        <a:stretch/>
      </xdr:blipFill>
      <xdr:spPr>
        <a:xfrm>
          <a:off x="802037" y="12297018"/>
          <a:ext cx="1493732" cy="1714032"/>
        </a:xfrm>
        <a:prstGeom prst="rect">
          <a:avLst/>
        </a:prstGeom>
      </xdr:spPr>
    </xdr:pic>
    <xdr:clientData/>
  </xdr:twoCellAnchor>
  <xdr:twoCellAnchor editAs="oneCell">
    <xdr:from>
      <xdr:col>8</xdr:col>
      <xdr:colOff>441740</xdr:colOff>
      <xdr:row>72</xdr:row>
      <xdr:rowOff>138044</xdr:rowOff>
    </xdr:from>
    <xdr:to>
      <xdr:col>9</xdr:col>
      <xdr:colOff>2650432</xdr:colOff>
      <xdr:row>82</xdr:row>
      <xdr:rowOff>64420</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15209" r="15209"/>
        <a:stretch/>
      </xdr:blipFill>
      <xdr:spPr>
        <a:xfrm rot="5400000">
          <a:off x="11865014" y="11184001"/>
          <a:ext cx="1513876" cy="3869461"/>
        </a:xfrm>
        <a:prstGeom prst="rect">
          <a:avLst/>
        </a:prstGeom>
      </xdr:spPr>
    </xdr:pic>
    <xdr:clientData/>
  </xdr:twoCellAnchor>
  <xdr:twoCellAnchor>
    <xdr:from>
      <xdr:col>0</xdr:col>
      <xdr:colOff>144169</xdr:colOff>
      <xdr:row>99</xdr:row>
      <xdr:rowOff>1865710</xdr:rowOff>
    </xdr:from>
    <xdr:to>
      <xdr:col>2</xdr:col>
      <xdr:colOff>1575220</xdr:colOff>
      <xdr:row>99</xdr:row>
      <xdr:rowOff>2344615</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144169" y="18461191"/>
          <a:ext cx="2994128" cy="478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ERROR</a:t>
          </a:r>
          <a:r>
            <a:rPr lang="en-ID" sz="1100" baseline="0"/>
            <a:t> CLUTCH FAULTY</a:t>
          </a:r>
          <a:endParaRPr lang="en-ID" sz="1100"/>
        </a:p>
      </xdr:txBody>
    </xdr:sp>
    <xdr:clientData/>
  </xdr:twoCellAnchor>
  <xdr:twoCellAnchor>
    <xdr:from>
      <xdr:col>6</xdr:col>
      <xdr:colOff>11196</xdr:colOff>
      <xdr:row>18</xdr:row>
      <xdr:rowOff>5630</xdr:rowOff>
    </xdr:from>
    <xdr:to>
      <xdr:col>6</xdr:col>
      <xdr:colOff>204270</xdr:colOff>
      <xdr:row>19</xdr:row>
      <xdr:rowOff>5629</xdr:rowOff>
    </xdr:to>
    <xdr:sp macro="" textlink="">
      <xdr:nvSpPr>
        <xdr:cNvPr id="8" name="Rectangle 7">
          <a:extLst>
            <a:ext uri="{FF2B5EF4-FFF2-40B4-BE49-F238E27FC236}">
              <a16:creationId xmlns:a16="http://schemas.microsoft.com/office/drawing/2014/main" id="{8674A617-4F58-41A3-BA84-EAE2D72C16B7}"/>
            </a:ext>
          </a:extLst>
        </xdr:cNvPr>
        <xdr:cNvSpPr/>
      </xdr:nvSpPr>
      <xdr:spPr>
        <a:xfrm>
          <a:off x="5753805" y="2968963"/>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3</xdr:col>
      <xdr:colOff>0</xdr:colOff>
      <xdr:row>72</xdr:row>
      <xdr:rowOff>42503</xdr:rowOff>
    </xdr:from>
    <xdr:to>
      <xdr:col>5</xdr:col>
      <xdr:colOff>230072</xdr:colOff>
      <xdr:row>82</xdr:row>
      <xdr:rowOff>163365</xdr:rowOff>
    </xdr:to>
    <xdr:pic>
      <xdr:nvPicPr>
        <xdr:cNvPr id="12" name="Picture 11">
          <a:extLst>
            <a:ext uri="{FF2B5EF4-FFF2-40B4-BE49-F238E27FC236}">
              <a16:creationId xmlns:a16="http://schemas.microsoft.com/office/drawing/2014/main" id="{7EB51EDD-A637-41C7-9749-34F6FB2E216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278" b="278"/>
        <a:stretch/>
      </xdr:blipFill>
      <xdr:spPr>
        <a:xfrm>
          <a:off x="3370385" y="12266253"/>
          <a:ext cx="2281610" cy="1708362"/>
        </a:xfrm>
        <a:prstGeom prst="rect">
          <a:avLst/>
        </a:prstGeom>
      </xdr:spPr>
    </xdr:pic>
    <xdr:clientData/>
  </xdr:twoCellAnchor>
  <xdr:twoCellAnchor editAs="oneCell">
    <xdr:from>
      <xdr:col>6</xdr:col>
      <xdr:colOff>622612</xdr:colOff>
      <xdr:row>72</xdr:row>
      <xdr:rowOff>42998</xdr:rowOff>
    </xdr:from>
    <xdr:to>
      <xdr:col>7</xdr:col>
      <xdr:colOff>2185689</xdr:colOff>
      <xdr:row>82</xdr:row>
      <xdr:rowOff>114116</xdr:rowOff>
    </xdr:to>
    <xdr:pic>
      <xdr:nvPicPr>
        <xdr:cNvPr id="15" name="Picture 14">
          <a:extLst>
            <a:ext uri="{FF2B5EF4-FFF2-40B4-BE49-F238E27FC236}">
              <a16:creationId xmlns:a16="http://schemas.microsoft.com/office/drawing/2014/main" id="{1BD2D18C-E01E-4EFF-9F14-E6BD62F475E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t="11455" b="11455"/>
        <a:stretch/>
      </xdr:blipFill>
      <xdr:spPr>
        <a:xfrm>
          <a:off x="6374247" y="12266748"/>
          <a:ext cx="2857500" cy="1658618"/>
        </a:xfrm>
        <a:prstGeom prst="rect">
          <a:avLst/>
        </a:prstGeom>
      </xdr:spPr>
    </xdr:pic>
    <xdr:clientData/>
  </xdr:twoCellAnchor>
  <xdr:twoCellAnchor editAs="oneCell">
    <xdr:from>
      <xdr:col>1</xdr:col>
      <xdr:colOff>381103</xdr:colOff>
      <xdr:row>90</xdr:row>
      <xdr:rowOff>38146</xdr:rowOff>
    </xdr:from>
    <xdr:to>
      <xdr:col>2</xdr:col>
      <xdr:colOff>1204400</xdr:colOff>
      <xdr:row>99</xdr:row>
      <xdr:rowOff>1489808</xdr:rowOff>
    </xdr:to>
    <xdr:pic>
      <xdr:nvPicPr>
        <xdr:cNvPr id="34" name="Picture 33">
          <a:extLst>
            <a:ext uri="{FF2B5EF4-FFF2-40B4-BE49-F238E27FC236}">
              <a16:creationId xmlns:a16="http://schemas.microsoft.com/office/drawing/2014/main" id="{36E742BD-B25C-0816-BD7D-599667140EFB}"/>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b="22632"/>
        <a:stretch/>
      </xdr:blipFill>
      <xdr:spPr>
        <a:xfrm>
          <a:off x="674180" y="15204877"/>
          <a:ext cx="2093297" cy="2880412"/>
        </a:xfrm>
        <a:prstGeom prst="rect">
          <a:avLst/>
        </a:prstGeom>
      </xdr:spPr>
    </xdr:pic>
    <xdr:clientData/>
  </xdr:twoCellAnchor>
  <xdr:twoCellAnchor>
    <xdr:from>
      <xdr:col>2</xdr:col>
      <xdr:colOff>533915</xdr:colOff>
      <xdr:row>99</xdr:row>
      <xdr:rowOff>1191958</xdr:rowOff>
    </xdr:from>
    <xdr:to>
      <xdr:col>2</xdr:col>
      <xdr:colOff>1009061</xdr:colOff>
      <xdr:row>99</xdr:row>
      <xdr:rowOff>2099525</xdr:rowOff>
    </xdr:to>
    <xdr:sp macro="" textlink="">
      <xdr:nvSpPr>
        <xdr:cNvPr id="60" name="Arrow: Down 59">
          <a:extLst>
            <a:ext uri="{FF2B5EF4-FFF2-40B4-BE49-F238E27FC236}">
              <a16:creationId xmlns:a16="http://schemas.microsoft.com/office/drawing/2014/main" id="{D0746915-B24A-F008-E6FA-43FE0409B774}"/>
            </a:ext>
          </a:extLst>
        </xdr:cNvPr>
        <xdr:cNvSpPr/>
      </xdr:nvSpPr>
      <xdr:spPr>
        <a:xfrm rot="10140528">
          <a:off x="2096992" y="17787439"/>
          <a:ext cx="475146" cy="907567"/>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651146</xdr:colOff>
      <xdr:row>92</xdr:row>
      <xdr:rowOff>123626</xdr:rowOff>
    </xdr:from>
    <xdr:to>
      <xdr:col>2</xdr:col>
      <xdr:colOff>757115</xdr:colOff>
      <xdr:row>99</xdr:row>
      <xdr:rowOff>476250</xdr:rowOff>
    </xdr:to>
    <xdr:sp macro="" textlink="">
      <xdr:nvSpPr>
        <xdr:cNvPr id="11" name="Rectangle 10">
          <a:extLst>
            <a:ext uri="{FF2B5EF4-FFF2-40B4-BE49-F238E27FC236}">
              <a16:creationId xmlns:a16="http://schemas.microsoft.com/office/drawing/2014/main" id="{26613948-B8CE-4C5E-9FD6-D97DBA640830}"/>
            </a:ext>
          </a:extLst>
        </xdr:cNvPr>
        <xdr:cNvSpPr/>
      </xdr:nvSpPr>
      <xdr:spPr>
        <a:xfrm>
          <a:off x="944223" y="15607857"/>
          <a:ext cx="1375969" cy="146387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626282</xdr:colOff>
      <xdr:row>99</xdr:row>
      <xdr:rowOff>3959744</xdr:rowOff>
    </xdr:from>
    <xdr:to>
      <xdr:col>7</xdr:col>
      <xdr:colOff>750698</xdr:colOff>
      <xdr:row>100</xdr:row>
      <xdr:rowOff>18072</xdr:rowOff>
    </xdr:to>
    <xdr:sp macro="" textlink="">
      <xdr:nvSpPr>
        <xdr:cNvPr id="16" name="TextBox 15">
          <a:extLst>
            <a:ext uri="{FF2B5EF4-FFF2-40B4-BE49-F238E27FC236}">
              <a16:creationId xmlns:a16="http://schemas.microsoft.com/office/drawing/2014/main" id="{8E8D9803-F886-47B0-92FE-944075FAD6BB}"/>
            </a:ext>
          </a:extLst>
        </xdr:cNvPr>
        <xdr:cNvSpPr txBox="1"/>
      </xdr:nvSpPr>
      <xdr:spPr>
        <a:xfrm>
          <a:off x="4802628" y="20555225"/>
          <a:ext cx="2994128" cy="478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ERROR</a:t>
          </a:r>
          <a:r>
            <a:rPr lang="en-ID" sz="1100" baseline="0"/>
            <a:t> SAAT TECH IN CLUTCH &amp; TRANSMISI</a:t>
          </a:r>
          <a:endParaRPr lang="en-ID" sz="1100"/>
        </a:p>
      </xdr:txBody>
    </xdr:sp>
    <xdr:clientData/>
  </xdr:twoCellAnchor>
  <xdr:twoCellAnchor editAs="oneCell">
    <xdr:from>
      <xdr:col>7</xdr:col>
      <xdr:colOff>2478942</xdr:colOff>
      <xdr:row>89</xdr:row>
      <xdr:rowOff>3645</xdr:rowOff>
    </xdr:from>
    <xdr:to>
      <xdr:col>9</xdr:col>
      <xdr:colOff>1538653</xdr:colOff>
      <xdr:row>99</xdr:row>
      <xdr:rowOff>1079044</xdr:rowOff>
    </xdr:to>
    <xdr:pic>
      <xdr:nvPicPr>
        <xdr:cNvPr id="28" name="Picture 27">
          <a:extLst>
            <a:ext uri="{FF2B5EF4-FFF2-40B4-BE49-F238E27FC236}">
              <a16:creationId xmlns:a16="http://schemas.microsoft.com/office/drawing/2014/main" id="{FD149213-F8AE-4F0C-BAA8-F08C4AF89C6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9525000" y="15011626"/>
          <a:ext cx="3919903" cy="2662899"/>
        </a:xfrm>
        <a:prstGeom prst="rect">
          <a:avLst/>
        </a:prstGeom>
      </xdr:spPr>
    </xdr:pic>
    <xdr:clientData/>
  </xdr:twoCellAnchor>
  <xdr:twoCellAnchor editAs="oneCell">
    <xdr:from>
      <xdr:col>4</xdr:col>
      <xdr:colOff>720100</xdr:colOff>
      <xdr:row>101</xdr:row>
      <xdr:rowOff>36650</xdr:rowOff>
    </xdr:from>
    <xdr:to>
      <xdr:col>6</xdr:col>
      <xdr:colOff>1184518</xdr:colOff>
      <xdr:row>102</xdr:row>
      <xdr:rowOff>1463425</xdr:rowOff>
    </xdr:to>
    <xdr:pic>
      <xdr:nvPicPr>
        <xdr:cNvPr id="33" name="Picture 32">
          <a:extLst>
            <a:ext uri="{FF2B5EF4-FFF2-40B4-BE49-F238E27FC236}">
              <a16:creationId xmlns:a16="http://schemas.microsoft.com/office/drawing/2014/main" id="{72DFAF13-60C3-4ADB-9929-6A948B58846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4896446" y="21211458"/>
          <a:ext cx="2039707" cy="2708986"/>
        </a:xfrm>
        <a:prstGeom prst="rect">
          <a:avLst/>
        </a:prstGeom>
      </xdr:spPr>
    </xdr:pic>
    <xdr:clientData/>
  </xdr:twoCellAnchor>
  <xdr:twoCellAnchor>
    <xdr:from>
      <xdr:col>7</xdr:col>
      <xdr:colOff>129813</xdr:colOff>
      <xdr:row>101</xdr:row>
      <xdr:rowOff>84429</xdr:rowOff>
    </xdr:from>
    <xdr:to>
      <xdr:col>7</xdr:col>
      <xdr:colOff>2329534</xdr:colOff>
      <xdr:row>102</xdr:row>
      <xdr:rowOff>1240896</xdr:rowOff>
    </xdr:to>
    <xdr:sp macro="" textlink="">
      <xdr:nvSpPr>
        <xdr:cNvPr id="35" name="Oval 34">
          <a:extLst>
            <a:ext uri="{FF2B5EF4-FFF2-40B4-BE49-F238E27FC236}">
              <a16:creationId xmlns:a16="http://schemas.microsoft.com/office/drawing/2014/main" id="{ACA46164-AA47-4AE4-AD4F-44BC7DB87A22}"/>
            </a:ext>
          </a:extLst>
        </xdr:cNvPr>
        <xdr:cNvSpPr/>
      </xdr:nvSpPr>
      <xdr:spPr>
        <a:xfrm rot="20175921">
          <a:off x="7175871" y="21259237"/>
          <a:ext cx="2199721" cy="2438678"/>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58190</xdr:colOff>
      <xdr:row>102</xdr:row>
      <xdr:rowOff>1388988</xdr:rowOff>
    </xdr:from>
    <xdr:to>
      <xdr:col>7</xdr:col>
      <xdr:colOff>3052318</xdr:colOff>
      <xdr:row>102</xdr:row>
      <xdr:rowOff>1867893</xdr:rowOff>
    </xdr:to>
    <xdr:sp macro="" textlink="">
      <xdr:nvSpPr>
        <xdr:cNvPr id="38" name="TextBox 37">
          <a:extLst>
            <a:ext uri="{FF2B5EF4-FFF2-40B4-BE49-F238E27FC236}">
              <a16:creationId xmlns:a16="http://schemas.microsoft.com/office/drawing/2014/main" id="{46FE1FBF-B14E-4E05-8D66-AB13572B2F5F}"/>
            </a:ext>
          </a:extLst>
        </xdr:cNvPr>
        <xdr:cNvSpPr txBox="1"/>
      </xdr:nvSpPr>
      <xdr:spPr>
        <a:xfrm>
          <a:off x="7104248" y="23846007"/>
          <a:ext cx="2994128" cy="478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CLUTCH</a:t>
          </a:r>
          <a:r>
            <a:rPr lang="en-ID" sz="1100" baseline="0"/>
            <a:t> ACTUATOR</a:t>
          </a:r>
          <a:endParaRPr lang="en-ID" sz="1100"/>
        </a:p>
      </xdr:txBody>
    </xdr:sp>
    <xdr:clientData/>
  </xdr:twoCellAnchor>
  <xdr:twoCellAnchor>
    <xdr:from>
      <xdr:col>2</xdr:col>
      <xdr:colOff>1242412</xdr:colOff>
      <xdr:row>113</xdr:row>
      <xdr:rowOff>496991</xdr:rowOff>
    </xdr:from>
    <xdr:to>
      <xdr:col>3</xdr:col>
      <xdr:colOff>394911</xdr:colOff>
      <xdr:row>113</xdr:row>
      <xdr:rowOff>1126199</xdr:rowOff>
    </xdr:to>
    <xdr:sp macro="" textlink="">
      <xdr:nvSpPr>
        <xdr:cNvPr id="40" name="Rectangle 39">
          <a:extLst>
            <a:ext uri="{FF2B5EF4-FFF2-40B4-BE49-F238E27FC236}">
              <a16:creationId xmlns:a16="http://schemas.microsoft.com/office/drawing/2014/main" id="{014A6521-FA05-4EA6-9D84-591A32EC9754}"/>
            </a:ext>
          </a:extLst>
        </xdr:cNvPr>
        <xdr:cNvSpPr/>
      </xdr:nvSpPr>
      <xdr:spPr>
        <a:xfrm rot="18023515">
          <a:off x="2970789" y="26415537"/>
          <a:ext cx="629208" cy="95980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628327</xdr:colOff>
      <xdr:row>99</xdr:row>
      <xdr:rowOff>2033496</xdr:rowOff>
    </xdr:from>
    <xdr:to>
      <xdr:col>7</xdr:col>
      <xdr:colOff>2245693</xdr:colOff>
      <xdr:row>99</xdr:row>
      <xdr:rowOff>4036013</xdr:rowOff>
    </xdr:to>
    <xdr:pic>
      <xdr:nvPicPr>
        <xdr:cNvPr id="14" name="Picture 13">
          <a:extLst>
            <a:ext uri="{FF2B5EF4-FFF2-40B4-BE49-F238E27FC236}">
              <a16:creationId xmlns:a16="http://schemas.microsoft.com/office/drawing/2014/main" id="{FA5F30A8-264E-6BB5-C2D3-7C4864922143}"/>
            </a:ext>
          </a:extLst>
        </xdr:cNvPr>
        <xdr:cNvPicPr>
          <a:picLocks noChangeAspect="1"/>
        </xdr:cNvPicPr>
      </xdr:nvPicPr>
      <xdr:blipFill>
        <a:blip xmlns:r="http://schemas.openxmlformats.org/officeDocument/2006/relationships" r:embed="rId13"/>
        <a:stretch>
          <a:fillRect/>
        </a:stretch>
      </xdr:blipFill>
      <xdr:spPr>
        <a:xfrm rot="5400000">
          <a:off x="5643973" y="16983716"/>
          <a:ext cx="2002517" cy="5293039"/>
        </a:xfrm>
        <a:prstGeom prst="rect">
          <a:avLst/>
        </a:prstGeom>
      </xdr:spPr>
    </xdr:pic>
    <xdr:clientData/>
  </xdr:twoCellAnchor>
  <xdr:twoCellAnchor>
    <xdr:from>
      <xdr:col>5</xdr:col>
      <xdr:colOff>58638</xdr:colOff>
      <xdr:row>99</xdr:row>
      <xdr:rowOff>2246922</xdr:rowOff>
    </xdr:from>
    <xdr:to>
      <xdr:col>7</xdr:col>
      <xdr:colOff>1966057</xdr:colOff>
      <xdr:row>99</xdr:row>
      <xdr:rowOff>3516922</xdr:rowOff>
    </xdr:to>
    <xdr:sp macro="" textlink="">
      <xdr:nvSpPr>
        <xdr:cNvPr id="18" name="Rectangle 17">
          <a:extLst>
            <a:ext uri="{FF2B5EF4-FFF2-40B4-BE49-F238E27FC236}">
              <a16:creationId xmlns:a16="http://schemas.microsoft.com/office/drawing/2014/main" id="{840FC018-F024-4377-BCAA-D97716DE4838}"/>
            </a:ext>
          </a:extLst>
        </xdr:cNvPr>
        <xdr:cNvSpPr/>
      </xdr:nvSpPr>
      <xdr:spPr>
        <a:xfrm>
          <a:off x="5480561" y="18842403"/>
          <a:ext cx="3531554" cy="127000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793750</xdr:colOff>
      <xdr:row>89</xdr:row>
      <xdr:rowOff>43192</xdr:rowOff>
    </xdr:from>
    <xdr:to>
      <xdr:col>7</xdr:col>
      <xdr:colOff>1966058</xdr:colOff>
      <xdr:row>99</xdr:row>
      <xdr:rowOff>1169079</xdr:rowOff>
    </xdr:to>
    <xdr:pic>
      <xdr:nvPicPr>
        <xdr:cNvPr id="25" name="Picture 24">
          <a:extLst>
            <a:ext uri="{FF2B5EF4-FFF2-40B4-BE49-F238E27FC236}">
              <a16:creationId xmlns:a16="http://schemas.microsoft.com/office/drawing/2014/main" id="{7B5FE7AB-ABA8-6AD5-EE29-4D968144CFA6}"/>
            </a:ext>
          </a:extLst>
        </xdr:cNvPr>
        <xdr:cNvPicPr>
          <a:picLocks noChangeAspect="1"/>
        </xdr:cNvPicPr>
      </xdr:nvPicPr>
      <xdr:blipFill>
        <a:blip xmlns:r="http://schemas.openxmlformats.org/officeDocument/2006/relationships" r:embed="rId14"/>
        <a:stretch>
          <a:fillRect/>
        </a:stretch>
      </xdr:blipFill>
      <xdr:spPr>
        <a:xfrm>
          <a:off x="4164135" y="15051173"/>
          <a:ext cx="4847981" cy="2713387"/>
        </a:xfrm>
        <a:prstGeom prst="rect">
          <a:avLst/>
        </a:prstGeom>
      </xdr:spPr>
    </xdr:pic>
    <xdr:clientData/>
  </xdr:twoCellAnchor>
  <xdr:twoCellAnchor>
    <xdr:from>
      <xdr:col>4</xdr:col>
      <xdr:colOff>778682</xdr:colOff>
      <xdr:row>99</xdr:row>
      <xdr:rowOff>1108107</xdr:rowOff>
    </xdr:from>
    <xdr:to>
      <xdr:col>7</xdr:col>
      <xdr:colOff>903098</xdr:colOff>
      <xdr:row>99</xdr:row>
      <xdr:rowOff>1587012</xdr:rowOff>
    </xdr:to>
    <xdr:sp macro="" textlink="">
      <xdr:nvSpPr>
        <xdr:cNvPr id="26" name="TextBox 25">
          <a:extLst>
            <a:ext uri="{FF2B5EF4-FFF2-40B4-BE49-F238E27FC236}">
              <a16:creationId xmlns:a16="http://schemas.microsoft.com/office/drawing/2014/main" id="{3F25006A-FE85-404D-A9DA-6489FF171A48}"/>
            </a:ext>
          </a:extLst>
        </xdr:cNvPr>
        <xdr:cNvSpPr txBox="1"/>
      </xdr:nvSpPr>
      <xdr:spPr>
        <a:xfrm>
          <a:off x="4955028" y="17703588"/>
          <a:ext cx="2994128" cy="478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ERROR</a:t>
          </a:r>
          <a:r>
            <a:rPr lang="en-ID" sz="1100" baseline="0"/>
            <a:t> TCM</a:t>
          </a:r>
          <a:endParaRPr lang="en-ID" sz="1100"/>
        </a:p>
      </xdr:txBody>
    </xdr:sp>
    <xdr:clientData/>
  </xdr:twoCellAnchor>
  <xdr:twoCellAnchor>
    <xdr:from>
      <xdr:col>9</xdr:col>
      <xdr:colOff>778672</xdr:colOff>
      <xdr:row>90</xdr:row>
      <xdr:rowOff>82350</xdr:rowOff>
    </xdr:from>
    <xdr:to>
      <xdr:col>9</xdr:col>
      <xdr:colOff>3394807</xdr:colOff>
      <xdr:row>94</xdr:row>
      <xdr:rowOff>36635</xdr:rowOff>
    </xdr:to>
    <xdr:sp macro="" textlink="">
      <xdr:nvSpPr>
        <xdr:cNvPr id="27" name="TextBox 26">
          <a:extLst>
            <a:ext uri="{FF2B5EF4-FFF2-40B4-BE49-F238E27FC236}">
              <a16:creationId xmlns:a16="http://schemas.microsoft.com/office/drawing/2014/main" id="{DCA4E5B4-988E-4913-9E77-D8301B5FD39E}"/>
            </a:ext>
          </a:extLst>
        </xdr:cNvPr>
        <xdr:cNvSpPr txBox="1"/>
      </xdr:nvSpPr>
      <xdr:spPr>
        <a:xfrm>
          <a:off x="12684922" y="15249081"/>
          <a:ext cx="2616135" cy="589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CHECK MODUL</a:t>
          </a:r>
          <a:r>
            <a:rPr lang="en-ID" sz="1100" baseline="0"/>
            <a:t> TCM</a:t>
          </a:r>
          <a:endParaRPr lang="en-ID" sz="1100"/>
        </a:p>
      </xdr:txBody>
    </xdr:sp>
    <xdr:clientData/>
  </xdr:twoCellAnchor>
  <xdr:twoCellAnchor>
    <xdr:from>
      <xdr:col>4</xdr:col>
      <xdr:colOff>830385</xdr:colOff>
      <xdr:row>101</xdr:row>
      <xdr:rowOff>1074630</xdr:rowOff>
    </xdr:from>
    <xdr:to>
      <xdr:col>6</xdr:col>
      <xdr:colOff>867019</xdr:colOff>
      <xdr:row>102</xdr:row>
      <xdr:rowOff>1294438</xdr:rowOff>
    </xdr:to>
    <xdr:sp macro="" textlink="">
      <xdr:nvSpPr>
        <xdr:cNvPr id="36" name="Oval 35">
          <a:extLst>
            <a:ext uri="{FF2B5EF4-FFF2-40B4-BE49-F238E27FC236}">
              <a16:creationId xmlns:a16="http://schemas.microsoft.com/office/drawing/2014/main" id="{E5C5F6DC-6630-DB93-EB8F-F48DDADBA3B0}"/>
            </a:ext>
          </a:extLst>
        </xdr:cNvPr>
        <xdr:cNvSpPr/>
      </xdr:nvSpPr>
      <xdr:spPr>
        <a:xfrm>
          <a:off x="5006731" y="22249438"/>
          <a:ext cx="1611923" cy="1502019"/>
        </a:xfrm>
        <a:prstGeom prst="ellipse">
          <a:avLst/>
        </a:prstGeom>
        <a:noFill/>
        <a:ln w="38100">
          <a:solidFill>
            <a:srgbClr val="FF0000"/>
          </a:solidFill>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D" sz="1100" kern="1200"/>
        </a:p>
      </xdr:txBody>
    </xdr:sp>
    <xdr:clientData/>
  </xdr:twoCellAnchor>
  <xdr:twoCellAnchor>
    <xdr:from>
      <xdr:col>6</xdr:col>
      <xdr:colOff>818173</xdr:colOff>
      <xdr:row>102</xdr:row>
      <xdr:rowOff>85497</xdr:rowOff>
    </xdr:from>
    <xdr:to>
      <xdr:col>7</xdr:col>
      <xdr:colOff>158750</xdr:colOff>
      <xdr:row>102</xdr:row>
      <xdr:rowOff>280881</xdr:rowOff>
    </xdr:to>
    <xdr:sp macro="" textlink="">
      <xdr:nvSpPr>
        <xdr:cNvPr id="41" name="Arrow: Right 40">
          <a:extLst>
            <a:ext uri="{FF2B5EF4-FFF2-40B4-BE49-F238E27FC236}">
              <a16:creationId xmlns:a16="http://schemas.microsoft.com/office/drawing/2014/main" id="{EC57C0F9-505E-A8A7-B620-5E831B93826C}"/>
            </a:ext>
          </a:extLst>
        </xdr:cNvPr>
        <xdr:cNvSpPr/>
      </xdr:nvSpPr>
      <xdr:spPr>
        <a:xfrm>
          <a:off x="6569808" y="22542516"/>
          <a:ext cx="635000" cy="195384"/>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editAs="oneCell">
    <xdr:from>
      <xdr:col>1</xdr:col>
      <xdr:colOff>146539</xdr:colOff>
      <xdr:row>107</xdr:row>
      <xdr:rowOff>134327</xdr:rowOff>
    </xdr:from>
    <xdr:to>
      <xdr:col>4</xdr:col>
      <xdr:colOff>359231</xdr:colOff>
      <xdr:row>113</xdr:row>
      <xdr:rowOff>1486995</xdr:rowOff>
    </xdr:to>
    <xdr:pic>
      <xdr:nvPicPr>
        <xdr:cNvPr id="42" name="Picture 41">
          <a:extLst>
            <a:ext uri="{FF2B5EF4-FFF2-40B4-BE49-F238E27FC236}">
              <a16:creationId xmlns:a16="http://schemas.microsoft.com/office/drawing/2014/main" id="{3CC854F4-8231-8F2A-455A-6B025FB34ED5}"/>
            </a:ext>
          </a:extLst>
        </xdr:cNvPr>
        <xdr:cNvPicPr>
          <a:picLocks noChangeAspect="1"/>
        </xdr:cNvPicPr>
      </xdr:nvPicPr>
      <xdr:blipFill>
        <a:blip xmlns:r="http://schemas.openxmlformats.org/officeDocument/2006/relationships" r:embed="rId15"/>
        <a:stretch>
          <a:fillRect/>
        </a:stretch>
      </xdr:blipFill>
      <xdr:spPr>
        <a:xfrm>
          <a:off x="439616" y="25265673"/>
          <a:ext cx="4095961" cy="2305168"/>
        </a:xfrm>
        <a:prstGeom prst="rect">
          <a:avLst/>
        </a:prstGeom>
      </xdr:spPr>
    </xdr:pic>
    <xdr:clientData/>
  </xdr:twoCellAnchor>
  <xdr:twoCellAnchor>
    <xdr:from>
      <xdr:col>2</xdr:col>
      <xdr:colOff>885103</xdr:colOff>
      <xdr:row>111</xdr:row>
      <xdr:rowOff>5874</xdr:rowOff>
    </xdr:from>
    <xdr:to>
      <xdr:col>3</xdr:col>
      <xdr:colOff>689718</xdr:colOff>
      <xdr:row>113</xdr:row>
      <xdr:rowOff>1190393</xdr:rowOff>
    </xdr:to>
    <xdr:sp macro="" textlink="">
      <xdr:nvSpPr>
        <xdr:cNvPr id="43" name="Oval 42">
          <a:extLst>
            <a:ext uri="{FF2B5EF4-FFF2-40B4-BE49-F238E27FC236}">
              <a16:creationId xmlns:a16="http://schemas.microsoft.com/office/drawing/2014/main" id="{803E4C72-9012-4582-8D7E-32C5286FF40E}"/>
            </a:ext>
          </a:extLst>
        </xdr:cNvPr>
        <xdr:cNvSpPr/>
      </xdr:nvSpPr>
      <xdr:spPr>
        <a:xfrm>
          <a:off x="2448180" y="25772220"/>
          <a:ext cx="1611923" cy="1502019"/>
        </a:xfrm>
        <a:prstGeom prst="ellipse">
          <a:avLst/>
        </a:prstGeom>
        <a:noFill/>
        <a:ln w="38100">
          <a:solidFill>
            <a:srgbClr val="FF0000"/>
          </a:solidFill>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D" sz="1100" kern="1200"/>
        </a:p>
      </xdr:txBody>
    </xdr:sp>
    <xdr:clientData/>
  </xdr:twoCellAnchor>
  <xdr:twoCellAnchor editAs="oneCell">
    <xdr:from>
      <xdr:col>4</xdr:col>
      <xdr:colOff>439615</xdr:colOff>
      <xdr:row>110</xdr:row>
      <xdr:rowOff>97692</xdr:rowOff>
    </xdr:from>
    <xdr:to>
      <xdr:col>7</xdr:col>
      <xdr:colOff>928076</xdr:colOff>
      <xdr:row>113</xdr:row>
      <xdr:rowOff>1074616</xdr:rowOff>
    </xdr:to>
    <xdr:pic>
      <xdr:nvPicPr>
        <xdr:cNvPr id="44" name="Picture 43">
          <a:extLst>
            <a:ext uri="{FF2B5EF4-FFF2-40B4-BE49-F238E27FC236}">
              <a16:creationId xmlns:a16="http://schemas.microsoft.com/office/drawing/2014/main" id="{D0A24A92-A6D9-7953-FA11-9CE839BFC0CA}"/>
            </a:ext>
          </a:extLst>
        </xdr:cNvPr>
        <xdr:cNvPicPr>
          <a:picLocks noChangeAspect="1"/>
        </xdr:cNvPicPr>
      </xdr:nvPicPr>
      <xdr:blipFill>
        <a:blip xmlns:r="http://schemas.openxmlformats.org/officeDocument/2006/relationships" r:embed="rId16"/>
        <a:stretch>
          <a:fillRect/>
        </a:stretch>
      </xdr:blipFill>
      <xdr:spPr>
        <a:xfrm>
          <a:off x="4615961" y="25705288"/>
          <a:ext cx="3358173" cy="1453174"/>
        </a:xfrm>
        <a:prstGeom prst="rect">
          <a:avLst/>
        </a:prstGeom>
      </xdr:spPr>
    </xdr:pic>
    <xdr:clientData/>
  </xdr:twoCellAnchor>
  <xdr:twoCellAnchor editAs="oneCell">
    <xdr:from>
      <xdr:col>8</xdr:col>
      <xdr:colOff>170426</xdr:colOff>
      <xdr:row>104</xdr:row>
      <xdr:rowOff>140185</xdr:rowOff>
    </xdr:from>
    <xdr:to>
      <xdr:col>9</xdr:col>
      <xdr:colOff>2576635</xdr:colOff>
      <xdr:row>113</xdr:row>
      <xdr:rowOff>164609</xdr:rowOff>
    </xdr:to>
    <xdr:pic>
      <xdr:nvPicPr>
        <xdr:cNvPr id="46" name="Picture 45">
          <a:extLst>
            <a:ext uri="{FF2B5EF4-FFF2-40B4-BE49-F238E27FC236}">
              <a16:creationId xmlns:a16="http://schemas.microsoft.com/office/drawing/2014/main" id="{BD2CF9BB-80DD-489E-8F47-ABAD9723E05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0415907" y="24795281"/>
          <a:ext cx="4066978" cy="1453174"/>
        </a:xfrm>
        <a:prstGeom prst="rect">
          <a:avLst/>
        </a:prstGeom>
      </xdr:spPr>
    </xdr:pic>
    <xdr:clientData/>
  </xdr:twoCellAnchor>
  <xdr:twoCellAnchor editAs="oneCell">
    <xdr:from>
      <xdr:col>8</xdr:col>
      <xdr:colOff>512082</xdr:colOff>
      <xdr:row>113</xdr:row>
      <xdr:rowOff>793252</xdr:rowOff>
    </xdr:from>
    <xdr:to>
      <xdr:col>9</xdr:col>
      <xdr:colOff>1770673</xdr:colOff>
      <xdr:row>113</xdr:row>
      <xdr:rowOff>2246426</xdr:rowOff>
    </xdr:to>
    <xdr:pic>
      <xdr:nvPicPr>
        <xdr:cNvPr id="48" name="Picture 47">
          <a:extLst>
            <a:ext uri="{FF2B5EF4-FFF2-40B4-BE49-F238E27FC236}">
              <a16:creationId xmlns:a16="http://schemas.microsoft.com/office/drawing/2014/main" id="{75DE33D6-7A1A-464A-8002-BD7F039142F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rot="10800000">
          <a:off x="10757563" y="26877098"/>
          <a:ext cx="2919360" cy="1453174"/>
        </a:xfrm>
        <a:prstGeom prst="rect">
          <a:avLst/>
        </a:prstGeom>
      </xdr:spPr>
    </xdr:pic>
    <xdr:clientData/>
  </xdr:twoCellAnchor>
  <xdr:twoCellAnchor>
    <xdr:from>
      <xdr:col>9</xdr:col>
      <xdr:colOff>5855</xdr:colOff>
      <xdr:row>113</xdr:row>
      <xdr:rowOff>213470</xdr:rowOff>
    </xdr:from>
    <xdr:to>
      <xdr:col>9</xdr:col>
      <xdr:colOff>451826</xdr:colOff>
      <xdr:row>113</xdr:row>
      <xdr:rowOff>1147885</xdr:rowOff>
    </xdr:to>
    <xdr:sp macro="" textlink="">
      <xdr:nvSpPr>
        <xdr:cNvPr id="49" name="Arrow: Right 48">
          <a:extLst>
            <a:ext uri="{FF2B5EF4-FFF2-40B4-BE49-F238E27FC236}">
              <a16:creationId xmlns:a16="http://schemas.microsoft.com/office/drawing/2014/main" id="{3EEC3ADD-A8AD-4F02-9BC7-A36A99771357}"/>
            </a:ext>
          </a:extLst>
        </xdr:cNvPr>
        <xdr:cNvSpPr/>
      </xdr:nvSpPr>
      <xdr:spPr>
        <a:xfrm rot="5400000">
          <a:off x="11667883" y="26541538"/>
          <a:ext cx="934415" cy="445971"/>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3</xdr:col>
      <xdr:colOff>231628</xdr:colOff>
      <xdr:row>89</xdr:row>
      <xdr:rowOff>90282</xdr:rowOff>
    </xdr:from>
    <xdr:to>
      <xdr:col>3</xdr:col>
      <xdr:colOff>485806</xdr:colOff>
      <xdr:row>91</xdr:row>
      <xdr:rowOff>51666</xdr:rowOff>
    </xdr:to>
    <xdr:sp macro="" textlink="">
      <xdr:nvSpPr>
        <xdr:cNvPr id="57" name="Google Shape;580;p20">
          <a:extLst>
            <a:ext uri="{FF2B5EF4-FFF2-40B4-BE49-F238E27FC236}">
              <a16:creationId xmlns:a16="http://schemas.microsoft.com/office/drawing/2014/main" id="{C027AC43-BA7F-450F-AB31-DB227328AF28}"/>
            </a:ext>
          </a:extLst>
        </xdr:cNvPr>
        <xdr:cNvSpPr txBox="1">
          <a:spLocks/>
        </xdr:cNvSpPr>
      </xdr:nvSpPr>
      <xdr:spPr>
        <a:xfrm>
          <a:off x="3602013" y="15098263"/>
          <a:ext cx="254178"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3</xdr:col>
      <xdr:colOff>261911</xdr:colOff>
      <xdr:row>99</xdr:row>
      <xdr:rowOff>2111048</xdr:rowOff>
    </xdr:from>
    <xdr:to>
      <xdr:col>3</xdr:col>
      <xdr:colOff>516089</xdr:colOff>
      <xdr:row>99</xdr:row>
      <xdr:rowOff>2389932</xdr:rowOff>
    </xdr:to>
    <xdr:sp macro="" textlink="">
      <xdr:nvSpPr>
        <xdr:cNvPr id="58" name="Google Shape;580;p20">
          <a:extLst>
            <a:ext uri="{FF2B5EF4-FFF2-40B4-BE49-F238E27FC236}">
              <a16:creationId xmlns:a16="http://schemas.microsoft.com/office/drawing/2014/main" id="{647181E2-EE2C-4C2E-A363-215A365C7A51}"/>
            </a:ext>
          </a:extLst>
        </xdr:cNvPr>
        <xdr:cNvSpPr txBox="1">
          <a:spLocks/>
        </xdr:cNvSpPr>
      </xdr:nvSpPr>
      <xdr:spPr>
        <a:xfrm>
          <a:off x="3632296" y="18706529"/>
          <a:ext cx="254178"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7</xdr:col>
      <xdr:colOff>2514694</xdr:colOff>
      <xdr:row>90</xdr:row>
      <xdr:rowOff>126429</xdr:rowOff>
    </xdr:from>
    <xdr:to>
      <xdr:col>7</xdr:col>
      <xdr:colOff>2768872</xdr:colOff>
      <xdr:row>92</xdr:row>
      <xdr:rowOff>87813</xdr:rowOff>
    </xdr:to>
    <xdr:sp macro="" textlink="">
      <xdr:nvSpPr>
        <xdr:cNvPr id="59" name="Google Shape;580;p20">
          <a:extLst>
            <a:ext uri="{FF2B5EF4-FFF2-40B4-BE49-F238E27FC236}">
              <a16:creationId xmlns:a16="http://schemas.microsoft.com/office/drawing/2014/main" id="{CB19893C-B9CC-41EA-B936-19AA54184062}"/>
            </a:ext>
          </a:extLst>
        </xdr:cNvPr>
        <xdr:cNvSpPr txBox="1">
          <a:spLocks/>
        </xdr:cNvSpPr>
      </xdr:nvSpPr>
      <xdr:spPr>
        <a:xfrm>
          <a:off x="9560752" y="15293160"/>
          <a:ext cx="254178"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oneCellAnchor>
    <xdr:from>
      <xdr:col>7</xdr:col>
      <xdr:colOff>2405673</xdr:colOff>
      <xdr:row>99</xdr:row>
      <xdr:rowOff>2906346</xdr:rowOff>
    </xdr:from>
    <xdr:ext cx="2881923" cy="436786"/>
    <xdr:sp macro="" textlink="">
      <xdr:nvSpPr>
        <xdr:cNvPr id="61" name="TextBox 60">
          <a:extLst>
            <a:ext uri="{FF2B5EF4-FFF2-40B4-BE49-F238E27FC236}">
              <a16:creationId xmlns:a16="http://schemas.microsoft.com/office/drawing/2014/main" id="{C0637F44-37E8-8FD1-5252-153EBB6B5F22}"/>
            </a:ext>
          </a:extLst>
        </xdr:cNvPr>
        <xdr:cNvSpPr txBox="1"/>
      </xdr:nvSpPr>
      <xdr:spPr>
        <a:xfrm>
          <a:off x="9451731" y="19501827"/>
          <a:ext cx="2881923" cy="4367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D" sz="1100" kern="1200"/>
            <a:t>MENUNJUKAN ERROR PADA B503(CLUTCH</a:t>
          </a:r>
          <a:r>
            <a:rPr lang="en-ID" sz="1100" kern="1200" baseline="0"/>
            <a:t> TRAVEL SENSOR)</a:t>
          </a:r>
          <a:endParaRPr lang="en-ID" sz="1100" kern="1200"/>
        </a:p>
      </xdr:txBody>
    </xdr:sp>
    <xdr:clientData/>
  </xdr:oneCellAnchor>
  <xdr:twoCellAnchor>
    <xdr:from>
      <xdr:col>6</xdr:col>
      <xdr:colOff>946396</xdr:colOff>
      <xdr:row>99</xdr:row>
      <xdr:rowOff>3089519</xdr:rowOff>
    </xdr:from>
    <xdr:to>
      <xdr:col>7</xdr:col>
      <xdr:colOff>2344619</xdr:colOff>
      <xdr:row>99</xdr:row>
      <xdr:rowOff>3211634</xdr:rowOff>
    </xdr:to>
    <xdr:sp macro="" textlink="">
      <xdr:nvSpPr>
        <xdr:cNvPr id="62" name="Arrow: Down 61">
          <a:extLst>
            <a:ext uri="{FF2B5EF4-FFF2-40B4-BE49-F238E27FC236}">
              <a16:creationId xmlns:a16="http://schemas.microsoft.com/office/drawing/2014/main" id="{211BB917-DFE7-7D0A-9396-04B5403EC908}"/>
            </a:ext>
          </a:extLst>
        </xdr:cNvPr>
        <xdr:cNvSpPr/>
      </xdr:nvSpPr>
      <xdr:spPr>
        <a:xfrm rot="16200000">
          <a:off x="7983296" y="18399735"/>
          <a:ext cx="122115" cy="2692646"/>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editAs="oneCell">
    <xdr:from>
      <xdr:col>9</xdr:col>
      <xdr:colOff>769327</xdr:colOff>
      <xdr:row>99</xdr:row>
      <xdr:rowOff>1575289</xdr:rowOff>
    </xdr:from>
    <xdr:to>
      <xdr:col>9</xdr:col>
      <xdr:colOff>3013663</xdr:colOff>
      <xdr:row>99</xdr:row>
      <xdr:rowOff>3734811</xdr:rowOff>
    </xdr:to>
    <xdr:pic>
      <xdr:nvPicPr>
        <xdr:cNvPr id="63" name="Picture 62">
          <a:extLst>
            <a:ext uri="{FF2B5EF4-FFF2-40B4-BE49-F238E27FC236}">
              <a16:creationId xmlns:a16="http://schemas.microsoft.com/office/drawing/2014/main" id="{FF6FF6C8-3AA8-45A9-B987-BFDAD31A5A54}"/>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36541" t="18904"/>
        <a:stretch/>
      </xdr:blipFill>
      <xdr:spPr>
        <a:xfrm>
          <a:off x="12675577" y="18170770"/>
          <a:ext cx="2244336" cy="2159522"/>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xdr:from>
      <xdr:col>9</xdr:col>
      <xdr:colOff>1094432</xdr:colOff>
      <xdr:row>99</xdr:row>
      <xdr:rowOff>2871952</xdr:rowOff>
    </xdr:from>
    <xdr:to>
      <xdr:col>9</xdr:col>
      <xdr:colOff>1333579</xdr:colOff>
      <xdr:row>99</xdr:row>
      <xdr:rowOff>4100275</xdr:rowOff>
    </xdr:to>
    <xdr:sp macro="" textlink="">
      <xdr:nvSpPr>
        <xdr:cNvPr id="64" name="Arrow: Down 63">
          <a:extLst>
            <a:ext uri="{FF2B5EF4-FFF2-40B4-BE49-F238E27FC236}">
              <a16:creationId xmlns:a16="http://schemas.microsoft.com/office/drawing/2014/main" id="{2B57919C-00B2-41C7-A990-B3B6EBFFCDB8}"/>
            </a:ext>
          </a:extLst>
        </xdr:cNvPr>
        <xdr:cNvSpPr/>
      </xdr:nvSpPr>
      <xdr:spPr>
        <a:xfrm rot="2071921" flipH="1">
          <a:off x="13000682" y="19467433"/>
          <a:ext cx="239147" cy="1228323"/>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9</xdr:col>
      <xdr:colOff>146537</xdr:colOff>
      <xdr:row>99</xdr:row>
      <xdr:rowOff>3883264</xdr:rowOff>
    </xdr:from>
    <xdr:to>
      <xdr:col>9</xdr:col>
      <xdr:colOff>820464</xdr:colOff>
      <xdr:row>99</xdr:row>
      <xdr:rowOff>4371731</xdr:rowOff>
    </xdr:to>
    <xdr:sp macro="" textlink="">
      <xdr:nvSpPr>
        <xdr:cNvPr id="68" name="TextBox 67">
          <a:extLst>
            <a:ext uri="{FF2B5EF4-FFF2-40B4-BE49-F238E27FC236}">
              <a16:creationId xmlns:a16="http://schemas.microsoft.com/office/drawing/2014/main" id="{DD921F33-C035-463A-BD87-EBEA2C3F45D7}"/>
            </a:ext>
          </a:extLst>
        </xdr:cNvPr>
        <xdr:cNvSpPr txBox="1"/>
      </xdr:nvSpPr>
      <xdr:spPr>
        <a:xfrm>
          <a:off x="12052787" y="20478745"/>
          <a:ext cx="673927" cy="48846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D" sz="1100"/>
            <a:t>B503</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63</v>
      </c>
      <c r="C2" s="32" t="s">
        <v>210</v>
      </c>
    </row>
    <row r="3" spans="2:3">
      <c r="B3" s="32">
        <v>1</v>
      </c>
      <c r="C3" s="133" t="s">
        <v>204</v>
      </c>
    </row>
    <row r="4" spans="2:3">
      <c r="B4" s="32">
        <v>2</v>
      </c>
      <c r="C4" s="133" t="s">
        <v>205</v>
      </c>
    </row>
    <row r="5" spans="2:3">
      <c r="B5" s="32">
        <v>3</v>
      </c>
      <c r="C5" s="133" t="s">
        <v>206</v>
      </c>
    </row>
    <row r="6" spans="2:3">
      <c r="B6" s="32">
        <v>4</v>
      </c>
      <c r="C6" s="133" t="s">
        <v>207</v>
      </c>
    </row>
    <row r="7" spans="2:3">
      <c r="B7" s="32">
        <v>5</v>
      </c>
      <c r="C7" s="133" t="s">
        <v>208</v>
      </c>
    </row>
    <row r="8" spans="2:3">
      <c r="B8" s="32">
        <v>6</v>
      </c>
      <c r="C8" s="133" t="s">
        <v>209</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211</v>
      </c>
    </row>
    <row r="8" spans="1:14" ht="15.5">
      <c r="E8" s="89" t="s">
        <v>36</v>
      </c>
    </row>
    <row r="9" spans="1:14">
      <c r="A9" s="71" t="s">
        <v>124</v>
      </c>
      <c r="E9" s="90" t="s">
        <v>37</v>
      </c>
    </row>
    <row r="11" spans="1:14">
      <c r="A11" s="51" t="s">
        <v>125</v>
      </c>
      <c r="B11" s="66" t="str">
        <f>'Worksop Report'!I122</f>
        <v>ANANDA IRFAN S</v>
      </c>
      <c r="C11" s="91"/>
      <c r="D11" s="60" t="s">
        <v>126</v>
      </c>
      <c r="E11" s="60"/>
      <c r="F11" s="60"/>
      <c r="G11" s="96"/>
      <c r="H11" s="96"/>
      <c r="I11" s="96"/>
      <c r="J11" s="96"/>
      <c r="K11" s="91"/>
    </row>
    <row r="13" spans="1:14" ht="14.5" customHeight="1">
      <c r="A13" s="230" t="s">
        <v>127</v>
      </c>
      <c r="B13" s="92" t="s">
        <v>128</v>
      </c>
      <c r="C13" s="231" t="s">
        <v>134</v>
      </c>
      <c r="D13" s="226" t="s">
        <v>129</v>
      </c>
      <c r="E13" s="227"/>
      <c r="F13" s="232" t="s">
        <v>130</v>
      </c>
      <c r="G13" s="233"/>
      <c r="H13" s="233"/>
      <c r="I13" s="234"/>
      <c r="J13" s="226" t="s">
        <v>131</v>
      </c>
      <c r="K13" s="227"/>
    </row>
    <row r="14" spans="1:14">
      <c r="A14" s="230"/>
      <c r="B14" s="92" t="s">
        <v>101</v>
      </c>
      <c r="C14" s="231"/>
      <c r="D14" s="228"/>
      <c r="E14" s="229"/>
      <c r="F14" s="235"/>
      <c r="G14" s="236"/>
      <c r="H14" s="236"/>
      <c r="I14" s="237"/>
      <c r="J14" s="228"/>
      <c r="K14" s="229"/>
      <c r="M14" s="144"/>
    </row>
    <row r="15" spans="1:14" ht="14.5" customHeight="1">
      <c r="A15" s="197" t="s">
        <v>214</v>
      </c>
      <c r="B15" s="200"/>
      <c r="C15" s="54" t="s">
        <v>132</v>
      </c>
      <c r="D15" s="94"/>
      <c r="E15" s="94"/>
      <c r="F15" s="206"/>
      <c r="G15" s="207"/>
      <c r="H15" s="207"/>
      <c r="I15" s="208"/>
      <c r="J15" s="222">
        <f>D15-D16</f>
        <v>0</v>
      </c>
      <c r="K15" s="223"/>
      <c r="M15" s="145" t="s">
        <v>212</v>
      </c>
      <c r="N15" s="135">
        <v>4.1666666666666664E-2</v>
      </c>
    </row>
    <row r="16" spans="1:14">
      <c r="A16" s="198"/>
      <c r="B16" s="201"/>
      <c r="C16" s="54" t="s">
        <v>133</v>
      </c>
      <c r="D16" s="94"/>
      <c r="E16" s="94"/>
      <c r="F16" s="209"/>
      <c r="G16" s="210"/>
      <c r="H16" s="210"/>
      <c r="I16" s="211"/>
      <c r="J16" s="224"/>
      <c r="K16" s="225"/>
      <c r="M16" s="145" t="s">
        <v>213</v>
      </c>
      <c r="N16" s="135">
        <v>8.3333333333333301E-2</v>
      </c>
    </row>
    <row r="17" spans="1:14">
      <c r="A17" s="198"/>
      <c r="B17" s="201"/>
      <c r="C17" s="97" t="s">
        <v>132</v>
      </c>
      <c r="D17" s="116"/>
      <c r="E17" s="98"/>
      <c r="F17" s="212"/>
      <c r="G17" s="213"/>
      <c r="H17" s="213"/>
      <c r="I17" s="214"/>
      <c r="J17" s="218">
        <f>D17-D18</f>
        <v>0</v>
      </c>
      <c r="K17" s="219"/>
      <c r="M17" s="145" t="s">
        <v>214</v>
      </c>
      <c r="N17" s="135">
        <v>0.125</v>
      </c>
    </row>
    <row r="18" spans="1:14">
      <c r="A18" s="199"/>
      <c r="B18" s="202"/>
      <c r="C18" s="97" t="s">
        <v>133</v>
      </c>
      <c r="D18" s="116"/>
      <c r="E18" s="98"/>
      <c r="F18" s="215"/>
      <c r="G18" s="216"/>
      <c r="H18" s="216"/>
      <c r="I18" s="217"/>
      <c r="J18" s="220"/>
      <c r="K18" s="221"/>
      <c r="M18" s="145" t="s">
        <v>215</v>
      </c>
      <c r="N18" s="135">
        <v>0.16666666666666699</v>
      </c>
    </row>
    <row r="19" spans="1:14">
      <c r="A19" s="197"/>
      <c r="B19" s="200"/>
      <c r="C19" s="54" t="s">
        <v>132</v>
      </c>
      <c r="D19" s="94"/>
      <c r="E19" s="93"/>
      <c r="F19" s="206">
        <v>44942</v>
      </c>
      <c r="G19" s="207"/>
      <c r="H19" s="207"/>
      <c r="I19" s="208"/>
      <c r="J19" s="222">
        <f>D19-D20</f>
        <v>0</v>
      </c>
      <c r="K19" s="223"/>
      <c r="M19" s="145"/>
      <c r="N19" s="135">
        <v>0.20833333333333301</v>
      </c>
    </row>
    <row r="20" spans="1:14">
      <c r="A20" s="198"/>
      <c r="B20" s="201"/>
      <c r="C20" s="54" t="s">
        <v>133</v>
      </c>
      <c r="D20" s="94"/>
      <c r="E20" s="93"/>
      <c r="F20" s="209"/>
      <c r="G20" s="210"/>
      <c r="H20" s="210"/>
      <c r="I20" s="211"/>
      <c r="J20" s="224"/>
      <c r="K20" s="225"/>
      <c r="N20" s="135">
        <v>0.25</v>
      </c>
    </row>
    <row r="21" spans="1:14">
      <c r="A21" s="198"/>
      <c r="B21" s="201"/>
      <c r="C21" s="97" t="s">
        <v>132</v>
      </c>
      <c r="D21" s="116"/>
      <c r="E21" s="98"/>
      <c r="F21" s="212"/>
      <c r="G21" s="213"/>
      <c r="H21" s="213"/>
      <c r="I21" s="214"/>
      <c r="J21" s="218">
        <f>D21-D22</f>
        <v>0</v>
      </c>
      <c r="K21" s="219"/>
      <c r="N21" s="135">
        <v>0.29166666666666702</v>
      </c>
    </row>
    <row r="22" spans="1:14">
      <c r="A22" s="199"/>
      <c r="B22" s="202"/>
      <c r="C22" s="97" t="s">
        <v>133</v>
      </c>
      <c r="D22" s="116"/>
      <c r="E22" s="98"/>
      <c r="F22" s="215"/>
      <c r="G22" s="216"/>
      <c r="H22" s="216"/>
      <c r="I22" s="217"/>
      <c r="J22" s="220"/>
      <c r="K22" s="221"/>
      <c r="N22" s="135">
        <v>0.33333333333333298</v>
      </c>
    </row>
    <row r="23" spans="1:14">
      <c r="A23" s="197"/>
      <c r="B23" s="200"/>
      <c r="C23" s="54" t="s">
        <v>132</v>
      </c>
      <c r="D23" s="94"/>
      <c r="E23" s="93"/>
      <c r="F23" s="206"/>
      <c r="G23" s="207"/>
      <c r="H23" s="207"/>
      <c r="I23" s="208"/>
      <c r="J23" s="222">
        <f>D23-D24</f>
        <v>0</v>
      </c>
      <c r="K23" s="223"/>
      <c r="N23" s="135">
        <v>0.375</v>
      </c>
    </row>
    <row r="24" spans="1:14">
      <c r="A24" s="198"/>
      <c r="B24" s="201"/>
      <c r="C24" s="54" t="s">
        <v>133</v>
      </c>
      <c r="D24" s="94"/>
      <c r="E24" s="93"/>
      <c r="F24" s="209"/>
      <c r="G24" s="210"/>
      <c r="H24" s="210"/>
      <c r="I24" s="211"/>
      <c r="J24" s="224"/>
      <c r="K24" s="225"/>
      <c r="N24" s="135">
        <v>0.41666666666666702</v>
      </c>
    </row>
    <row r="25" spans="1:14">
      <c r="A25" s="198"/>
      <c r="B25" s="201"/>
      <c r="C25" s="97" t="s">
        <v>132</v>
      </c>
      <c r="D25" s="116"/>
      <c r="E25" s="98"/>
      <c r="F25" s="212"/>
      <c r="G25" s="213"/>
      <c r="H25" s="213"/>
      <c r="I25" s="214"/>
      <c r="J25" s="218">
        <f>D25-D26</f>
        <v>0</v>
      </c>
      <c r="K25" s="219"/>
      <c r="N25" s="135">
        <v>0.45833333333333298</v>
      </c>
    </row>
    <row r="26" spans="1:14">
      <c r="A26" s="199"/>
      <c r="B26" s="202"/>
      <c r="C26" s="97" t="s">
        <v>133</v>
      </c>
      <c r="D26" s="116"/>
      <c r="E26" s="98"/>
      <c r="F26" s="215"/>
      <c r="G26" s="216"/>
      <c r="H26" s="216"/>
      <c r="I26" s="217"/>
      <c r="J26" s="220"/>
      <c r="K26" s="221"/>
      <c r="N26" s="135">
        <v>0.5</v>
      </c>
    </row>
    <row r="27" spans="1:14">
      <c r="A27" s="197"/>
      <c r="B27" s="200"/>
      <c r="C27" s="54" t="s">
        <v>132</v>
      </c>
      <c r="D27" s="94"/>
      <c r="E27" s="93"/>
      <c r="F27" s="206"/>
      <c r="G27" s="207"/>
      <c r="H27" s="207"/>
      <c r="I27" s="208"/>
      <c r="J27" s="222">
        <f>D27-D28</f>
        <v>0</v>
      </c>
      <c r="K27" s="223"/>
      <c r="N27" s="135">
        <v>0.54166666666666696</v>
      </c>
    </row>
    <row r="28" spans="1:14">
      <c r="A28" s="198"/>
      <c r="B28" s="201"/>
      <c r="C28" s="54" t="s">
        <v>133</v>
      </c>
      <c r="D28" s="94"/>
      <c r="E28" s="93"/>
      <c r="F28" s="209"/>
      <c r="G28" s="210"/>
      <c r="H28" s="210"/>
      <c r="I28" s="211"/>
      <c r="J28" s="224"/>
      <c r="K28" s="225"/>
      <c r="N28" s="135">
        <v>0.58333333333333304</v>
      </c>
    </row>
    <row r="29" spans="1:14">
      <c r="A29" s="198"/>
      <c r="B29" s="201"/>
      <c r="C29" s="97" t="s">
        <v>132</v>
      </c>
      <c r="D29" s="116"/>
      <c r="E29" s="98"/>
      <c r="F29" s="212"/>
      <c r="G29" s="213"/>
      <c r="H29" s="213"/>
      <c r="I29" s="214"/>
      <c r="J29" s="218">
        <f>D29-D30</f>
        <v>0</v>
      </c>
      <c r="K29" s="219"/>
      <c r="N29" s="135">
        <v>0.625</v>
      </c>
    </row>
    <row r="30" spans="1:14">
      <c r="A30" s="199"/>
      <c r="B30" s="202"/>
      <c r="C30" s="97" t="s">
        <v>133</v>
      </c>
      <c r="D30" s="116"/>
      <c r="E30" s="98"/>
      <c r="F30" s="215"/>
      <c r="G30" s="216"/>
      <c r="H30" s="216"/>
      <c r="I30" s="217"/>
      <c r="J30" s="220"/>
      <c r="K30" s="221"/>
      <c r="N30" s="135">
        <v>0.66666666666666696</v>
      </c>
    </row>
    <row r="31" spans="1:14">
      <c r="A31" s="197"/>
      <c r="B31" s="200"/>
      <c r="C31" s="54" t="s">
        <v>132</v>
      </c>
      <c r="D31" s="94"/>
      <c r="E31" s="93"/>
      <c r="F31" s="206"/>
      <c r="G31" s="207"/>
      <c r="H31" s="207"/>
      <c r="I31" s="208"/>
      <c r="J31" s="222">
        <f>D31-D32</f>
        <v>0</v>
      </c>
      <c r="K31" s="223"/>
      <c r="N31" s="135">
        <v>0.54166666666666696</v>
      </c>
    </row>
    <row r="32" spans="1:14">
      <c r="A32" s="198"/>
      <c r="B32" s="201"/>
      <c r="C32" s="54" t="s">
        <v>133</v>
      </c>
      <c r="D32" s="94"/>
      <c r="E32" s="93"/>
      <c r="F32" s="209"/>
      <c r="G32" s="210"/>
      <c r="H32" s="210"/>
      <c r="I32" s="211"/>
      <c r="J32" s="224"/>
      <c r="K32" s="225"/>
      <c r="N32" s="135">
        <v>0.58333333333333304</v>
      </c>
    </row>
    <row r="33" spans="1:14">
      <c r="A33" s="198"/>
      <c r="B33" s="201"/>
      <c r="C33" s="97" t="s">
        <v>132</v>
      </c>
      <c r="D33" s="116"/>
      <c r="E33" s="98"/>
      <c r="F33" s="212"/>
      <c r="G33" s="213"/>
      <c r="H33" s="213"/>
      <c r="I33" s="214"/>
      <c r="J33" s="218">
        <f>D33-D34</f>
        <v>0</v>
      </c>
      <c r="K33" s="219"/>
      <c r="N33" s="135">
        <v>0.625</v>
      </c>
    </row>
    <row r="34" spans="1:14">
      <c r="A34" s="199"/>
      <c r="B34" s="202"/>
      <c r="C34" s="97" t="s">
        <v>133</v>
      </c>
      <c r="D34" s="116"/>
      <c r="E34" s="98"/>
      <c r="F34" s="215"/>
      <c r="G34" s="216"/>
      <c r="H34" s="216"/>
      <c r="I34" s="217"/>
      <c r="J34" s="220"/>
      <c r="K34" s="221"/>
      <c r="N34" s="135">
        <v>0.66666666666666696</v>
      </c>
    </row>
    <row r="35" spans="1:14">
      <c r="A35" s="197"/>
      <c r="B35" s="200"/>
      <c r="C35" s="54" t="s">
        <v>132</v>
      </c>
      <c r="D35" s="94"/>
      <c r="E35" s="93"/>
      <c r="F35" s="206"/>
      <c r="G35" s="207"/>
      <c r="H35" s="207"/>
      <c r="I35" s="208"/>
      <c r="J35" s="222">
        <f>D35-D36</f>
        <v>0</v>
      </c>
      <c r="K35" s="223"/>
      <c r="N35" s="135">
        <v>0.54166666666666696</v>
      </c>
    </row>
    <row r="36" spans="1:14">
      <c r="A36" s="198"/>
      <c r="B36" s="201"/>
      <c r="C36" s="54" t="s">
        <v>133</v>
      </c>
      <c r="D36" s="94"/>
      <c r="E36" s="93"/>
      <c r="F36" s="209"/>
      <c r="G36" s="210"/>
      <c r="H36" s="210"/>
      <c r="I36" s="211"/>
      <c r="J36" s="224"/>
      <c r="K36" s="225"/>
      <c r="N36" s="135">
        <v>0.58333333333333304</v>
      </c>
    </row>
    <row r="37" spans="1:14">
      <c r="A37" s="198"/>
      <c r="B37" s="201"/>
      <c r="C37" s="97" t="s">
        <v>132</v>
      </c>
      <c r="D37" s="116"/>
      <c r="E37" s="98"/>
      <c r="F37" s="212"/>
      <c r="G37" s="213"/>
      <c r="H37" s="213"/>
      <c r="I37" s="214"/>
      <c r="J37" s="218">
        <f>D37-D38</f>
        <v>0</v>
      </c>
      <c r="K37" s="219"/>
      <c r="N37" s="135">
        <v>0.625</v>
      </c>
    </row>
    <row r="38" spans="1:14">
      <c r="A38" s="199"/>
      <c r="B38" s="202"/>
      <c r="C38" s="97" t="s">
        <v>133</v>
      </c>
      <c r="D38" s="116"/>
      <c r="E38" s="98"/>
      <c r="F38" s="215"/>
      <c r="G38" s="216"/>
      <c r="H38" s="216"/>
      <c r="I38" s="217"/>
      <c r="J38" s="220"/>
      <c r="K38" s="221"/>
      <c r="N38" s="135">
        <v>0.66666666666666696</v>
      </c>
    </row>
    <row r="39" spans="1:14" ht="15" thickBot="1">
      <c r="N39" s="135">
        <v>0.70833333333333304</v>
      </c>
    </row>
    <row r="40" spans="1:14" ht="15" thickBot="1">
      <c r="A40" s="203" t="s">
        <v>67</v>
      </c>
      <c r="B40" s="204"/>
      <c r="C40" s="99" t="s">
        <v>135</v>
      </c>
      <c r="D40" s="99" t="s">
        <v>136</v>
      </c>
      <c r="E40" s="99" t="s">
        <v>137</v>
      </c>
      <c r="F40" s="99" t="s">
        <v>138</v>
      </c>
      <c r="G40" s="99" t="s">
        <v>139</v>
      </c>
      <c r="H40" s="99" t="s">
        <v>140</v>
      </c>
      <c r="I40" s="99" t="s">
        <v>141</v>
      </c>
      <c r="J40" s="99" t="s">
        <v>142</v>
      </c>
      <c r="K40" s="99" t="s">
        <v>143</v>
      </c>
      <c r="N40" s="135">
        <v>0.75</v>
      </c>
    </row>
    <row r="41" spans="1:14" ht="15" thickBot="1">
      <c r="A41" s="203" t="s">
        <v>144</v>
      </c>
      <c r="B41" s="204"/>
      <c r="C41" s="100"/>
      <c r="D41" s="100"/>
      <c r="E41" s="147">
        <f>SUM(J15:K30)</f>
        <v>0</v>
      </c>
      <c r="F41" s="100"/>
      <c r="G41" s="100"/>
      <c r="H41" s="100"/>
      <c r="I41" s="100"/>
      <c r="J41" s="100"/>
      <c r="K41" s="100"/>
      <c r="N41" s="135">
        <v>0.79166666666666696</v>
      </c>
    </row>
    <row r="42" spans="1:14">
      <c r="N42" s="135">
        <v>0.83333333333333304</v>
      </c>
    </row>
    <row r="43" spans="1:14">
      <c r="A43" s="88" t="s">
        <v>31</v>
      </c>
      <c r="N43" s="135">
        <v>0.875</v>
      </c>
    </row>
    <row r="44" spans="1:14">
      <c r="A44" s="88" t="s">
        <v>32</v>
      </c>
      <c r="N44" s="135">
        <v>0.91666666666666696</v>
      </c>
    </row>
    <row r="45" spans="1:14">
      <c r="N45" s="135">
        <v>0.95833333333333304</v>
      </c>
    </row>
    <row r="46" spans="1:14">
      <c r="A46" s="205"/>
      <c r="B46" s="205"/>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52" zoomScaleNormal="70" zoomScaleSheetLayoutView="93" workbookViewId="0">
      <selection activeCell="C60" sqref="C6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9"/>
    </row>
    <row r="2" spans="1:10" ht="15.5">
      <c r="A2" s="20"/>
      <c r="B2" s="150" t="s">
        <v>210</v>
      </c>
      <c r="J2" s="151"/>
    </row>
    <row r="3" spans="1:10">
      <c r="A3" s="20"/>
      <c r="D3" s="284" t="s">
        <v>217</v>
      </c>
      <c r="E3" s="284"/>
      <c r="F3" s="284"/>
      <c r="G3" s="284"/>
      <c r="H3" s="284"/>
      <c r="J3" s="151"/>
    </row>
    <row r="4" spans="1:10">
      <c r="A4" s="20"/>
      <c r="D4" s="284"/>
      <c r="E4" s="284"/>
      <c r="F4" s="284"/>
      <c r="G4" s="284"/>
      <c r="H4" s="284"/>
      <c r="J4" s="151"/>
    </row>
    <row r="5" spans="1:10">
      <c r="A5" s="20"/>
      <c r="J5" s="151"/>
    </row>
    <row r="6" spans="1:10" ht="13.5" thickBot="1">
      <c r="A6" s="6"/>
      <c r="I6" s="2" t="s">
        <v>0</v>
      </c>
      <c r="J6" s="151"/>
    </row>
    <row r="7" spans="1:10">
      <c r="A7" s="3"/>
      <c r="B7" s="4"/>
      <c r="C7" s="4"/>
      <c r="D7" s="4"/>
      <c r="E7" s="4"/>
      <c r="F7" s="5"/>
      <c r="G7" s="4" t="s">
        <v>229</v>
      </c>
      <c r="H7" s="186"/>
      <c r="I7" s="4"/>
      <c r="J7" s="149"/>
    </row>
    <row r="8" spans="1:10" ht="13">
      <c r="A8" s="6" t="s">
        <v>1</v>
      </c>
      <c r="B8" s="2"/>
      <c r="C8" s="7">
        <v>45686</v>
      </c>
      <c r="D8" s="8"/>
      <c r="E8" s="2"/>
      <c r="F8" s="9"/>
      <c r="G8" s="2"/>
      <c r="H8" s="2"/>
      <c r="I8" s="2"/>
      <c r="J8" s="152" t="s">
        <v>218</v>
      </c>
    </row>
    <row r="9" spans="1:10" ht="13">
      <c r="A9" s="6" t="s">
        <v>2</v>
      </c>
      <c r="B9" s="2"/>
      <c r="C9" s="10"/>
      <c r="D9" s="11"/>
      <c r="E9" s="2"/>
      <c r="F9" s="9"/>
      <c r="G9" s="2" t="s">
        <v>116</v>
      </c>
      <c r="H9" s="2" t="s">
        <v>235</v>
      </c>
      <c r="J9" s="153" t="s">
        <v>236</v>
      </c>
    </row>
    <row r="10" spans="1:10" ht="13">
      <c r="A10" s="6" t="s">
        <v>3</v>
      </c>
      <c r="B10" s="2"/>
      <c r="C10" s="154" t="s">
        <v>248</v>
      </c>
      <c r="D10" s="2"/>
      <c r="E10" s="2"/>
      <c r="F10" s="9"/>
      <c r="G10" s="2" t="s">
        <v>4</v>
      </c>
      <c r="H10" s="12"/>
      <c r="I10" s="2" t="s">
        <v>5</v>
      </c>
      <c r="J10" s="155"/>
    </row>
    <row r="11" spans="1:10" ht="13">
      <c r="A11" s="6" t="s">
        <v>6</v>
      </c>
      <c r="B11" s="2"/>
      <c r="C11" s="156" t="s">
        <v>249</v>
      </c>
      <c r="D11" s="13"/>
      <c r="E11" s="2"/>
      <c r="F11" s="9"/>
      <c r="G11" s="2" t="s">
        <v>7</v>
      </c>
      <c r="H11" s="11" t="s">
        <v>242</v>
      </c>
      <c r="I11" s="2" t="s">
        <v>8</v>
      </c>
      <c r="J11" s="157" t="s">
        <v>251</v>
      </c>
    </row>
    <row r="12" spans="1:10" ht="13.5" thickBot="1">
      <c r="A12" s="158" t="s">
        <v>219</v>
      </c>
      <c r="B12" s="15"/>
      <c r="C12" s="159" t="s">
        <v>250</v>
      </c>
      <c r="D12" s="15"/>
      <c r="E12" s="15"/>
      <c r="F12" s="16"/>
      <c r="G12" s="15"/>
      <c r="H12" s="15"/>
      <c r="I12" s="15"/>
      <c r="J12" s="160"/>
    </row>
    <row r="13" spans="1:10">
      <c r="A13" s="20"/>
      <c r="J13" s="151"/>
    </row>
    <row r="14" spans="1:10" ht="13" thickBot="1">
      <c r="A14" s="20" t="s">
        <v>9</v>
      </c>
      <c r="J14" s="151"/>
    </row>
    <row r="15" spans="1:10" ht="13">
      <c r="A15" s="17" t="s">
        <v>10</v>
      </c>
      <c r="B15" s="4"/>
      <c r="C15" s="4"/>
      <c r="D15" s="4"/>
      <c r="E15" s="4"/>
      <c r="F15" s="4"/>
      <c r="G15" s="4"/>
      <c r="H15" s="4"/>
      <c r="I15" s="4"/>
      <c r="J15" s="149"/>
    </row>
    <row r="16" spans="1:10">
      <c r="A16" s="18"/>
      <c r="B16" s="161" t="s">
        <v>241</v>
      </c>
      <c r="J16" s="151"/>
    </row>
    <row r="17" spans="1:10" ht="13">
      <c r="A17" s="19" t="s">
        <v>11</v>
      </c>
      <c r="B17" s="2"/>
      <c r="C17" s="2"/>
      <c r="D17" s="2"/>
      <c r="E17" s="2"/>
      <c r="F17" s="2"/>
      <c r="J17" s="151"/>
    </row>
    <row r="18" spans="1:10" ht="13">
      <c r="A18" s="19"/>
      <c r="B18" s="2" t="s">
        <v>220</v>
      </c>
      <c r="C18" s="185" t="s">
        <v>231</v>
      </c>
      <c r="D18" s="2"/>
      <c r="E18" s="185" t="s">
        <v>232</v>
      </c>
      <c r="F18" s="2"/>
      <c r="G18" s="161" t="s">
        <v>230</v>
      </c>
      <c r="H18" s="161" t="s">
        <v>221</v>
      </c>
      <c r="J18" s="151"/>
    </row>
    <row r="19" spans="1:10" ht="13">
      <c r="A19" s="20"/>
      <c r="B19" s="162"/>
      <c r="C19" s="161" t="s">
        <v>233</v>
      </c>
      <c r="E19" s="161" t="s">
        <v>234</v>
      </c>
      <c r="G19" s="191" t="s">
        <v>239</v>
      </c>
      <c r="J19" s="151"/>
    </row>
    <row r="20" spans="1:10" ht="13">
      <c r="A20" s="19" t="s">
        <v>222</v>
      </c>
      <c r="J20" s="151"/>
    </row>
    <row r="21" spans="1:10" ht="13">
      <c r="A21" s="163"/>
      <c r="B21" s="161" t="s">
        <v>266</v>
      </c>
      <c r="J21" s="151"/>
    </row>
    <row r="22" spans="1:10" ht="13" thickBot="1">
      <c r="A22" s="14"/>
      <c r="B22" s="15"/>
      <c r="C22" s="15"/>
      <c r="D22" s="15"/>
      <c r="E22" s="15"/>
      <c r="F22" s="15"/>
      <c r="G22" s="15"/>
      <c r="H22" s="15"/>
      <c r="I22" s="15"/>
      <c r="J22" s="164"/>
    </row>
    <row r="23" spans="1:10">
      <c r="A23" s="20"/>
      <c r="J23" s="151"/>
    </row>
    <row r="24" spans="1:10" ht="13" thickBot="1">
      <c r="A24" s="20" t="s">
        <v>12</v>
      </c>
      <c r="J24" s="151"/>
    </row>
    <row r="25" spans="1:10" ht="13">
      <c r="A25" s="17"/>
      <c r="B25" s="285"/>
      <c r="C25" s="285"/>
      <c r="D25" s="285"/>
      <c r="E25" s="285"/>
      <c r="F25" s="285"/>
      <c r="G25" s="285"/>
      <c r="H25" s="4"/>
      <c r="I25" s="4"/>
      <c r="J25" s="149"/>
    </row>
    <row r="26" spans="1:10" s="38" customFormat="1" ht="13">
      <c r="A26" s="37"/>
      <c r="B26" s="286" t="s">
        <v>13</v>
      </c>
      <c r="C26" s="287"/>
      <c r="D26" s="287"/>
      <c r="E26" s="287"/>
      <c r="F26" s="287"/>
      <c r="G26" s="287"/>
      <c r="H26" s="39" t="s">
        <v>14</v>
      </c>
      <c r="I26" s="39" t="s">
        <v>15</v>
      </c>
      <c r="J26" s="40" t="s">
        <v>223</v>
      </c>
    </row>
    <row r="27" spans="1:10">
      <c r="A27" s="20"/>
      <c r="B27" s="165" t="s">
        <v>252</v>
      </c>
      <c r="C27" s="166"/>
      <c r="D27" s="166"/>
      <c r="E27" s="166"/>
      <c r="F27" s="166"/>
      <c r="G27" s="166"/>
      <c r="H27" s="167" t="s">
        <v>254</v>
      </c>
      <c r="I27" s="167" t="s">
        <v>224</v>
      </c>
      <c r="J27" s="168"/>
    </row>
    <row r="28" spans="1:10">
      <c r="A28" s="20"/>
      <c r="B28" s="165" t="s">
        <v>253</v>
      </c>
      <c r="C28" s="166"/>
      <c r="D28" s="166"/>
      <c r="E28" s="166"/>
      <c r="F28" s="166"/>
      <c r="G28" s="166"/>
      <c r="H28" s="167" t="s">
        <v>255</v>
      </c>
      <c r="I28" s="167" t="s">
        <v>224</v>
      </c>
      <c r="J28" s="168"/>
    </row>
    <row r="29" spans="1:10">
      <c r="A29" s="20"/>
      <c r="B29" s="165" t="s">
        <v>256</v>
      </c>
      <c r="C29" s="166"/>
      <c r="D29" s="166"/>
      <c r="E29" s="166"/>
      <c r="F29" s="166"/>
      <c r="G29" s="166"/>
      <c r="H29" s="167" t="s">
        <v>257</v>
      </c>
      <c r="I29" s="167" t="s">
        <v>224</v>
      </c>
      <c r="J29" s="168"/>
    </row>
    <row r="30" spans="1:10">
      <c r="A30" s="20"/>
      <c r="B30" s="165" t="s">
        <v>258</v>
      </c>
      <c r="C30" s="166"/>
      <c r="D30" s="166"/>
      <c r="E30" s="166"/>
      <c r="F30" s="166"/>
      <c r="G30" s="166"/>
      <c r="H30" s="167" t="s">
        <v>247</v>
      </c>
      <c r="I30" s="167" t="s">
        <v>247</v>
      </c>
      <c r="J30" s="168"/>
    </row>
    <row r="31" spans="1:10">
      <c r="A31" s="20"/>
      <c r="B31" s="165" t="s">
        <v>259</v>
      </c>
      <c r="C31" s="166"/>
      <c r="D31" s="166"/>
      <c r="E31" s="166"/>
      <c r="F31" s="166"/>
      <c r="G31" s="166"/>
      <c r="H31" s="167" t="s">
        <v>247</v>
      </c>
      <c r="I31" s="167" t="s">
        <v>247</v>
      </c>
      <c r="J31" s="168"/>
    </row>
    <row r="32" spans="1:10">
      <c r="A32" s="20"/>
      <c r="B32" s="165" t="s">
        <v>260</v>
      </c>
      <c r="C32" s="166"/>
      <c r="D32" s="166"/>
      <c r="E32" s="166"/>
      <c r="F32" s="166"/>
      <c r="G32" s="166"/>
      <c r="H32" s="167" t="s">
        <v>261</v>
      </c>
      <c r="I32" s="167" t="s">
        <v>224</v>
      </c>
      <c r="J32" s="168"/>
    </row>
    <row r="33" spans="1:10">
      <c r="A33" s="20"/>
      <c r="B33" s="22"/>
      <c r="C33" s="23"/>
      <c r="D33" s="23"/>
      <c r="E33" s="23"/>
      <c r="F33" s="23"/>
      <c r="G33" s="23"/>
      <c r="H33" s="192"/>
      <c r="I33" s="192"/>
      <c r="J33" s="169"/>
    </row>
    <row r="34" spans="1:10">
      <c r="A34" s="20"/>
      <c r="B34" s="22"/>
      <c r="C34" s="23"/>
      <c r="D34" s="23"/>
      <c r="E34" s="23"/>
      <c r="F34" s="23"/>
      <c r="G34" s="23"/>
      <c r="H34" s="22"/>
      <c r="I34" s="22"/>
      <c r="J34" s="169"/>
    </row>
    <row r="35" spans="1:10">
      <c r="A35" s="20"/>
      <c r="B35" s="22"/>
      <c r="C35" s="23"/>
      <c r="D35" s="23"/>
      <c r="E35" s="23"/>
      <c r="F35" s="23"/>
      <c r="G35" s="23"/>
      <c r="H35" s="22"/>
      <c r="I35" s="22"/>
      <c r="J35" s="169"/>
    </row>
    <row r="36" spans="1:10">
      <c r="A36" s="20"/>
      <c r="B36" s="22"/>
      <c r="C36" s="23"/>
      <c r="D36" s="23"/>
      <c r="E36" s="23"/>
      <c r="F36" s="23"/>
      <c r="G36" s="23"/>
      <c r="H36" s="24"/>
      <c r="I36" s="21"/>
      <c r="J36" s="169"/>
    </row>
    <row r="37" spans="1:10" ht="13">
      <c r="A37" s="20"/>
      <c r="B37" s="22"/>
      <c r="C37" s="23"/>
      <c r="D37" s="23"/>
      <c r="E37" s="23"/>
      <c r="F37" s="23"/>
      <c r="G37" s="23"/>
      <c r="H37" s="24"/>
      <c r="I37" s="25"/>
      <c r="J37" s="170"/>
    </row>
    <row r="38" spans="1:10">
      <c r="A38" s="20"/>
      <c r="B38" s="22"/>
      <c r="C38" s="23"/>
      <c r="D38" s="23"/>
      <c r="E38" s="23"/>
      <c r="F38" s="23"/>
      <c r="G38" s="23"/>
      <c r="H38" s="24"/>
      <c r="I38" s="21"/>
      <c r="J38" s="169"/>
    </row>
    <row r="39" spans="1:10">
      <c r="A39" s="20"/>
      <c r="B39" s="22"/>
      <c r="C39" s="23"/>
      <c r="D39" s="23"/>
      <c r="E39" s="23"/>
      <c r="F39" s="23"/>
      <c r="G39" s="23"/>
      <c r="H39" s="24"/>
      <c r="I39" s="21"/>
      <c r="J39" s="169"/>
    </row>
    <row r="40" spans="1:10">
      <c r="A40" s="20"/>
      <c r="B40" s="22"/>
      <c r="C40" s="23"/>
      <c r="D40" s="23"/>
      <c r="E40" s="23"/>
      <c r="F40" s="23"/>
      <c r="G40" s="23"/>
      <c r="H40" s="24"/>
      <c r="I40" s="21"/>
      <c r="J40" s="169"/>
    </row>
    <row r="41" spans="1:10">
      <c r="A41" s="20"/>
      <c r="B41" s="22"/>
      <c r="C41" s="23"/>
      <c r="D41" s="23"/>
      <c r="E41" s="23"/>
      <c r="F41" s="23"/>
      <c r="G41" s="23"/>
      <c r="H41" s="24"/>
      <c r="I41" s="21"/>
      <c r="J41" s="169"/>
    </row>
    <row r="42" spans="1:10" ht="13" thickBot="1">
      <c r="A42" s="14"/>
      <c r="B42" s="15"/>
      <c r="C42" s="15"/>
      <c r="D42" s="15"/>
      <c r="E42" s="15"/>
      <c r="F42" s="15"/>
      <c r="G42" s="15"/>
      <c r="H42" s="15"/>
      <c r="I42" s="15"/>
      <c r="J42" s="164"/>
    </row>
    <row r="43" spans="1:10" ht="13">
      <c r="A43" s="20"/>
      <c r="G43" s="162"/>
      <c r="H43" s="162"/>
      <c r="I43" s="162"/>
      <c r="J43" s="171"/>
    </row>
    <row r="44" spans="1:10" ht="13">
      <c r="A44" s="20" t="s">
        <v>17</v>
      </c>
      <c r="G44" s="162"/>
      <c r="H44" s="162"/>
      <c r="I44" s="162"/>
      <c r="J44" s="171"/>
    </row>
    <row r="45" spans="1:10" ht="15" customHeight="1">
      <c r="A45" s="288" t="s">
        <v>18</v>
      </c>
      <c r="B45" s="289"/>
      <c r="C45" s="289"/>
      <c r="D45" s="289"/>
      <c r="E45" s="289"/>
      <c r="F45" s="289"/>
      <c r="G45" s="290" t="s">
        <v>225</v>
      </c>
      <c r="H45" s="290"/>
      <c r="I45" s="290"/>
      <c r="J45" s="291"/>
    </row>
    <row r="46" spans="1:10" ht="15" customHeight="1">
      <c r="A46" s="19"/>
      <c r="G46" s="292" t="s">
        <v>262</v>
      </c>
      <c r="H46" s="293"/>
      <c r="I46" s="293"/>
      <c r="J46" s="294"/>
    </row>
    <row r="47" spans="1:10" ht="13.15" customHeight="1">
      <c r="A47" s="20"/>
      <c r="C47" s="21" t="s">
        <v>19</v>
      </c>
      <c r="D47" s="21" t="s">
        <v>20</v>
      </c>
      <c r="E47" s="21" t="s">
        <v>16</v>
      </c>
      <c r="F47" s="26"/>
      <c r="G47" s="295"/>
      <c r="H47" s="296"/>
      <c r="I47" s="296"/>
      <c r="J47" s="297"/>
    </row>
    <row r="48" spans="1:10" ht="12.75" customHeight="1">
      <c r="A48" s="280" t="s">
        <v>21</v>
      </c>
      <c r="B48" s="281"/>
      <c r="C48" s="141" t="s">
        <v>22</v>
      </c>
      <c r="D48" s="141"/>
      <c r="E48" s="141" t="s">
        <v>22</v>
      </c>
      <c r="G48" s="295"/>
      <c r="H48" s="296"/>
      <c r="I48" s="296"/>
      <c r="J48" s="297"/>
    </row>
    <row r="49" spans="1:12" ht="15" customHeight="1">
      <c r="A49" s="27" t="s">
        <v>23</v>
      </c>
      <c r="B49" s="28"/>
      <c r="C49" s="141" t="s">
        <v>22</v>
      </c>
      <c r="D49" s="141"/>
      <c r="E49" s="141" t="s">
        <v>22</v>
      </c>
      <c r="G49" s="295"/>
      <c r="H49" s="296"/>
      <c r="I49" s="296"/>
      <c r="J49" s="297"/>
    </row>
    <row r="50" spans="1:12" ht="13.15" customHeight="1">
      <c r="A50" s="280" t="s">
        <v>24</v>
      </c>
      <c r="B50" s="281"/>
      <c r="C50" s="141" t="s">
        <v>203</v>
      </c>
      <c r="D50" s="141" t="s">
        <v>203</v>
      </c>
      <c r="E50" s="141" t="s">
        <v>22</v>
      </c>
      <c r="G50" s="295"/>
      <c r="H50" s="296"/>
      <c r="I50" s="296"/>
      <c r="J50" s="297"/>
    </row>
    <row r="51" spans="1:12" ht="15" customHeight="1">
      <c r="A51" s="282" t="s">
        <v>25</v>
      </c>
      <c r="B51" s="283"/>
      <c r="C51" s="2"/>
      <c r="D51" s="2"/>
      <c r="G51" s="295"/>
      <c r="H51" s="296"/>
      <c r="I51" s="296"/>
      <c r="J51" s="297"/>
    </row>
    <row r="52" spans="1:12" ht="15" customHeight="1">
      <c r="A52" s="20" t="s">
        <v>26</v>
      </c>
      <c r="C52" s="26"/>
      <c r="G52" s="295"/>
      <c r="H52" s="296"/>
      <c r="I52" s="296"/>
      <c r="J52" s="297"/>
      <c r="L52" s="142" t="s">
        <v>22</v>
      </c>
    </row>
    <row r="53" spans="1:12" ht="15.75" customHeight="1" thickBot="1">
      <c r="A53" s="14"/>
      <c r="B53" s="29"/>
      <c r="C53" s="30"/>
      <c r="D53" s="15"/>
      <c r="E53" s="15"/>
      <c r="F53" s="15"/>
      <c r="G53" s="277"/>
      <c r="H53" s="278"/>
      <c r="I53" s="278"/>
      <c r="J53" s="279"/>
      <c r="L53" s="143" t="s">
        <v>203</v>
      </c>
    </row>
    <row r="54" spans="1:12">
      <c r="A54" s="20"/>
      <c r="G54" s="189" t="str">
        <f>G45</f>
        <v>RESULT :</v>
      </c>
      <c r="J54" s="151"/>
      <c r="L54" s="143"/>
    </row>
    <row r="55" spans="1:12" ht="13" thickBot="1">
      <c r="A55" s="20" t="s">
        <v>27</v>
      </c>
      <c r="J55" s="151"/>
    </row>
    <row r="56" spans="1:12" ht="13">
      <c r="A56" s="17" t="s">
        <v>28</v>
      </c>
      <c r="B56" s="4"/>
      <c r="C56" s="4"/>
      <c r="D56" s="4"/>
      <c r="E56" s="4"/>
      <c r="F56" s="4"/>
      <c r="G56" s="4"/>
      <c r="H56" s="4"/>
      <c r="I56" s="4"/>
      <c r="J56" s="149"/>
    </row>
    <row r="57" spans="1:12">
      <c r="A57" s="20"/>
      <c r="J57" s="151"/>
    </row>
    <row r="58" spans="1:12">
      <c r="A58" s="20"/>
      <c r="B58" s="172" t="s">
        <v>35</v>
      </c>
      <c r="C58" s="172" t="s">
        <v>34</v>
      </c>
      <c r="D58" s="173" t="s">
        <v>33</v>
      </c>
      <c r="J58" s="151"/>
    </row>
    <row r="59" spans="1:12" ht="13">
      <c r="A59" s="20"/>
      <c r="B59" s="162"/>
      <c r="C59" s="190" t="s">
        <v>238</v>
      </c>
      <c r="D59" s="174"/>
      <c r="J59" s="151"/>
    </row>
    <row r="60" spans="1:12" ht="14.5">
      <c r="A60" s="20"/>
      <c r="B60" t="s">
        <v>263</v>
      </c>
      <c r="C60" s="161" t="s">
        <v>264</v>
      </c>
      <c r="D60" s="174">
        <v>1</v>
      </c>
      <c r="J60" s="151"/>
    </row>
    <row r="61" spans="1:12" ht="14.5">
      <c r="A61" s="20"/>
      <c r="B61"/>
      <c r="C61"/>
      <c r="D61" s="38"/>
      <c r="J61" s="151"/>
    </row>
    <row r="62" spans="1:12" ht="14.5">
      <c r="A62" s="19"/>
      <c r="B62"/>
      <c r="J62" s="151"/>
    </row>
    <row r="63" spans="1:12" ht="13.5" thickBot="1">
      <c r="A63" s="14"/>
      <c r="B63" s="29"/>
      <c r="C63" s="15"/>
      <c r="D63" s="15"/>
      <c r="E63" s="15"/>
      <c r="F63" s="15"/>
      <c r="G63" s="15"/>
      <c r="H63" s="15"/>
      <c r="I63" s="15"/>
      <c r="J63" s="164"/>
    </row>
    <row r="64" spans="1:12" ht="13">
      <c r="A64" s="20"/>
      <c r="B64" s="2"/>
      <c r="J64" s="151"/>
    </row>
    <row r="65" spans="1:10" ht="13">
      <c r="A65" s="20"/>
      <c r="B65" s="2"/>
      <c r="J65" s="151"/>
    </row>
    <row r="66" spans="1:10" ht="15" customHeight="1">
      <c r="A66" s="20"/>
      <c r="B66" s="2"/>
      <c r="D66" s="271"/>
      <c r="E66" s="271"/>
      <c r="F66" s="271"/>
      <c r="G66" s="271"/>
      <c r="H66" s="271"/>
      <c r="I66" s="271"/>
      <c r="J66" s="151"/>
    </row>
    <row r="67" spans="1:10" ht="13.15" customHeight="1">
      <c r="A67" s="20"/>
      <c r="D67" s="271"/>
      <c r="E67" s="271"/>
      <c r="F67" s="271"/>
      <c r="G67" s="271"/>
      <c r="H67" s="271"/>
      <c r="I67" s="271"/>
      <c r="J67" s="175"/>
    </row>
    <row r="68" spans="1:10" ht="13">
      <c r="A68" s="272"/>
      <c r="B68" s="273"/>
      <c r="D68" s="271"/>
      <c r="E68" s="271"/>
      <c r="F68" s="271"/>
      <c r="G68" s="271"/>
      <c r="H68" s="271"/>
      <c r="I68" s="271"/>
      <c r="J68" s="175"/>
    </row>
    <row r="69" spans="1:10">
      <c r="A69" s="249"/>
      <c r="B69" s="250"/>
      <c r="D69" s="271"/>
      <c r="E69" s="271"/>
      <c r="F69" s="271"/>
      <c r="G69" s="271"/>
      <c r="H69" s="271"/>
      <c r="I69" s="271"/>
      <c r="J69" s="175"/>
    </row>
    <row r="70" spans="1:10">
      <c r="A70" s="20"/>
      <c r="J70" s="151"/>
    </row>
    <row r="71" spans="1:10" ht="13" thickBot="1">
      <c r="A71" s="20"/>
      <c r="J71" s="151"/>
    </row>
    <row r="72" spans="1:10" ht="15" thickTop="1">
      <c r="A72" s="243"/>
      <c r="B72" s="244"/>
      <c r="C72" s="244"/>
      <c r="D72" s="244"/>
      <c r="E72" s="244"/>
      <c r="F72" s="244"/>
      <c r="G72" s="244"/>
      <c r="H72" s="244"/>
      <c r="I72" s="244"/>
      <c r="J72" s="245"/>
    </row>
    <row r="73" spans="1:10" ht="12.75" customHeight="1">
      <c r="A73" s="246"/>
      <c r="B73" s="247"/>
      <c r="C73" s="248"/>
      <c r="D73" s="263"/>
      <c r="E73" s="264"/>
      <c r="F73" s="274"/>
      <c r="G73" s="263"/>
      <c r="H73" s="274"/>
      <c r="I73" s="263"/>
      <c r="J73" s="268"/>
    </row>
    <row r="74" spans="1:10" ht="12.75" customHeight="1">
      <c r="A74" s="249"/>
      <c r="B74" s="250"/>
      <c r="C74" s="251"/>
      <c r="D74" s="265"/>
      <c r="E74" s="205"/>
      <c r="F74" s="275"/>
      <c r="G74" s="265"/>
      <c r="H74" s="275"/>
      <c r="I74" s="265"/>
      <c r="J74" s="269"/>
    </row>
    <row r="75" spans="1:10" ht="12.75" customHeight="1">
      <c r="A75" s="249"/>
      <c r="B75" s="250"/>
      <c r="C75" s="251"/>
      <c r="D75" s="265"/>
      <c r="E75" s="205"/>
      <c r="F75" s="275"/>
      <c r="G75" s="265"/>
      <c r="H75" s="275"/>
      <c r="I75" s="265"/>
      <c r="J75" s="269"/>
    </row>
    <row r="76" spans="1:10" ht="12.75" customHeight="1">
      <c r="A76" s="249"/>
      <c r="B76" s="250"/>
      <c r="C76" s="251"/>
      <c r="D76" s="265"/>
      <c r="E76" s="205"/>
      <c r="F76" s="275"/>
      <c r="G76" s="265"/>
      <c r="H76" s="275"/>
      <c r="I76" s="265"/>
      <c r="J76" s="269"/>
    </row>
    <row r="77" spans="1:10" ht="12.75" customHeight="1">
      <c r="A77" s="249"/>
      <c r="B77" s="250"/>
      <c r="C77" s="251"/>
      <c r="D77" s="265"/>
      <c r="E77" s="205"/>
      <c r="F77" s="275"/>
      <c r="G77" s="265"/>
      <c r="H77" s="275"/>
      <c r="I77" s="265"/>
      <c r="J77" s="269"/>
    </row>
    <row r="78" spans="1:10" ht="12.75" customHeight="1">
      <c r="A78" s="249"/>
      <c r="B78" s="250"/>
      <c r="C78" s="251"/>
      <c r="D78" s="265"/>
      <c r="E78" s="205"/>
      <c r="F78" s="275"/>
      <c r="G78" s="265"/>
      <c r="H78" s="275"/>
      <c r="I78" s="265"/>
      <c r="J78" s="269"/>
    </row>
    <row r="79" spans="1:10" ht="12.75" customHeight="1">
      <c r="A79" s="249"/>
      <c r="B79" s="250"/>
      <c r="C79" s="251"/>
      <c r="D79" s="265"/>
      <c r="E79" s="205"/>
      <c r="F79" s="275"/>
      <c r="G79" s="265"/>
      <c r="H79" s="275"/>
      <c r="I79" s="265"/>
      <c r="J79" s="269"/>
    </row>
    <row r="80" spans="1:10" ht="12.75" customHeight="1">
      <c r="A80" s="249"/>
      <c r="B80" s="250"/>
      <c r="C80" s="251"/>
      <c r="D80" s="265"/>
      <c r="E80" s="205"/>
      <c r="F80" s="275"/>
      <c r="G80" s="265"/>
      <c r="H80" s="275"/>
      <c r="I80" s="265"/>
      <c r="J80" s="269"/>
    </row>
    <row r="81" spans="1:10" ht="12.65" customHeight="1">
      <c r="A81" s="249"/>
      <c r="B81" s="250"/>
      <c r="C81" s="251"/>
      <c r="D81" s="265"/>
      <c r="E81" s="205"/>
      <c r="F81" s="275"/>
      <c r="G81" s="265"/>
      <c r="H81" s="275"/>
      <c r="I81" s="265"/>
      <c r="J81" s="269"/>
    </row>
    <row r="82" spans="1:10" ht="12.75" customHeight="1">
      <c r="A82" s="249"/>
      <c r="B82" s="250"/>
      <c r="C82" s="251"/>
      <c r="D82" s="265"/>
      <c r="E82" s="205"/>
      <c r="F82" s="275"/>
      <c r="G82" s="265"/>
      <c r="H82" s="275"/>
      <c r="I82" s="265"/>
      <c r="J82" s="269"/>
    </row>
    <row r="83" spans="1:10" ht="15" customHeight="1">
      <c r="A83" s="252"/>
      <c r="B83" s="253"/>
      <c r="C83" s="254"/>
      <c r="D83" s="266"/>
      <c r="E83" s="267"/>
      <c r="F83" s="276"/>
      <c r="G83" s="266"/>
      <c r="H83" s="276"/>
      <c r="I83" s="266"/>
      <c r="J83" s="270"/>
    </row>
    <row r="84" spans="1:10">
      <c r="A84" s="238" t="s">
        <v>243</v>
      </c>
      <c r="B84" s="239"/>
      <c r="C84" s="239"/>
      <c r="D84" s="239" t="s">
        <v>245</v>
      </c>
      <c r="E84" s="239"/>
      <c r="F84" s="239"/>
      <c r="G84" s="239" t="s">
        <v>244</v>
      </c>
      <c r="H84" s="239"/>
      <c r="I84" s="239" t="s">
        <v>246</v>
      </c>
      <c r="J84" s="240"/>
    </row>
    <row r="85" spans="1:10">
      <c r="A85" s="20"/>
      <c r="J85" s="151"/>
    </row>
    <row r="86" spans="1:10">
      <c r="A86" s="20"/>
      <c r="J86" s="151"/>
    </row>
    <row r="87" spans="1:10">
      <c r="A87" s="20"/>
      <c r="J87" s="151"/>
    </row>
    <row r="88" spans="1:10" ht="13" thickBot="1">
      <c r="A88" s="20"/>
      <c r="J88" s="151"/>
    </row>
    <row r="89" spans="1:10" ht="15" thickTop="1">
      <c r="A89" s="243" t="s">
        <v>265</v>
      </c>
      <c r="B89" s="244"/>
      <c r="C89" s="244"/>
      <c r="D89" s="244"/>
      <c r="E89" s="244"/>
      <c r="F89" s="244"/>
      <c r="G89" s="244"/>
      <c r="H89" s="244"/>
      <c r="I89" s="244"/>
      <c r="J89" s="245"/>
    </row>
    <row r="90" spans="1:10" ht="12.75" customHeight="1">
      <c r="A90" s="246"/>
      <c r="B90" s="247"/>
      <c r="C90" s="248"/>
      <c r="D90" s="263"/>
      <c r="E90" s="264"/>
      <c r="F90" s="264"/>
      <c r="G90" s="264"/>
      <c r="H90" s="264"/>
      <c r="I90" s="264"/>
      <c r="J90" s="268"/>
    </row>
    <row r="91" spans="1:10" ht="12.75" customHeight="1">
      <c r="A91" s="249"/>
      <c r="B91" s="250"/>
      <c r="C91" s="251"/>
      <c r="D91" s="265"/>
      <c r="E91" s="205"/>
      <c r="F91" s="205"/>
      <c r="G91" s="205"/>
      <c r="H91" s="205"/>
      <c r="I91" s="205"/>
      <c r="J91" s="269"/>
    </row>
    <row r="92" spans="1:10" ht="12.75" customHeight="1">
      <c r="A92" s="249"/>
      <c r="B92" s="250"/>
      <c r="C92" s="251"/>
      <c r="D92" s="265"/>
      <c r="E92" s="205"/>
      <c r="F92" s="205"/>
      <c r="G92" s="205"/>
      <c r="H92" s="205"/>
      <c r="I92" s="205"/>
      <c r="J92" s="269"/>
    </row>
    <row r="93" spans="1:10" ht="12.75" customHeight="1">
      <c r="A93" s="249"/>
      <c r="B93" s="250"/>
      <c r="C93" s="251"/>
      <c r="D93" s="265"/>
      <c r="E93" s="205"/>
      <c r="F93" s="205"/>
      <c r="G93" s="205"/>
      <c r="H93" s="205"/>
      <c r="I93" s="205"/>
      <c r="J93" s="269"/>
    </row>
    <row r="94" spans="1:10" ht="12.75" customHeight="1">
      <c r="A94" s="249"/>
      <c r="B94" s="250"/>
      <c r="C94" s="251"/>
      <c r="D94" s="265"/>
      <c r="E94" s="205"/>
      <c r="F94" s="205"/>
      <c r="G94" s="205"/>
      <c r="H94" s="205"/>
      <c r="I94" s="205"/>
      <c r="J94" s="269"/>
    </row>
    <row r="95" spans="1:10" ht="12.75" customHeight="1">
      <c r="A95" s="249"/>
      <c r="B95" s="250"/>
      <c r="C95" s="251"/>
      <c r="D95" s="265"/>
      <c r="E95" s="205"/>
      <c r="F95" s="205"/>
      <c r="G95" s="205"/>
      <c r="H95" s="205"/>
      <c r="I95" s="205"/>
      <c r="J95" s="269"/>
    </row>
    <row r="96" spans="1:10" ht="12.75" customHeight="1">
      <c r="A96" s="249"/>
      <c r="B96" s="250"/>
      <c r="C96" s="251"/>
      <c r="D96" s="265"/>
      <c r="E96" s="205"/>
      <c r="F96" s="205"/>
      <c r="G96" s="205"/>
      <c r="H96" s="205"/>
      <c r="I96" s="205"/>
      <c r="J96" s="269"/>
    </row>
    <row r="97" spans="1:10" ht="12.75" customHeight="1">
      <c r="A97" s="249"/>
      <c r="B97" s="250"/>
      <c r="C97" s="251"/>
      <c r="D97" s="265"/>
      <c r="E97" s="205"/>
      <c r="F97" s="205"/>
      <c r="G97" s="205"/>
      <c r="H97" s="205"/>
      <c r="I97" s="205"/>
      <c r="J97" s="269"/>
    </row>
    <row r="98" spans="1:10" ht="12.75" customHeight="1">
      <c r="A98" s="249"/>
      <c r="B98" s="250"/>
      <c r="C98" s="251"/>
      <c r="D98" s="265"/>
      <c r="E98" s="205"/>
      <c r="F98" s="205"/>
      <c r="G98" s="205"/>
      <c r="H98" s="205"/>
      <c r="I98" s="205"/>
      <c r="J98" s="269"/>
    </row>
    <row r="99" spans="1:10" ht="12.75" customHeight="1">
      <c r="A99" s="249"/>
      <c r="B99" s="250"/>
      <c r="C99" s="251"/>
      <c r="D99" s="265"/>
      <c r="E99" s="205"/>
      <c r="F99" s="205"/>
      <c r="G99" s="205"/>
      <c r="H99" s="205"/>
      <c r="I99" s="205"/>
      <c r="J99" s="269"/>
    </row>
    <row r="100" spans="1:10" ht="348.5" customHeight="1">
      <c r="A100" s="252"/>
      <c r="B100" s="253"/>
      <c r="C100" s="254"/>
      <c r="D100" s="266"/>
      <c r="E100" s="267"/>
      <c r="F100" s="267"/>
      <c r="G100" s="267"/>
      <c r="H100" s="267"/>
      <c r="I100" s="267"/>
      <c r="J100" s="270"/>
    </row>
    <row r="101" spans="1:10">
      <c r="A101" s="344"/>
      <c r="B101" s="343"/>
      <c r="C101" s="343"/>
      <c r="D101" s="343"/>
      <c r="E101" s="343"/>
      <c r="F101" s="343"/>
      <c r="G101" s="343"/>
      <c r="H101" s="343"/>
      <c r="I101" s="343"/>
      <c r="J101" s="345"/>
    </row>
    <row r="102" spans="1:10" ht="101" customHeight="1">
      <c r="A102" s="20"/>
      <c r="B102" s="247"/>
      <c r="C102" s="247"/>
      <c r="J102" s="151"/>
    </row>
    <row r="103" spans="1:10" ht="158" customHeight="1" thickBot="1">
      <c r="A103" s="20"/>
      <c r="B103" s="262"/>
      <c r="C103" s="262"/>
      <c r="J103" s="151"/>
    </row>
    <row r="104" spans="1:10" ht="15" thickTop="1">
      <c r="A104" s="243" t="s">
        <v>240</v>
      </c>
      <c r="B104" s="244"/>
      <c r="C104" s="244"/>
      <c r="D104" s="244"/>
      <c r="E104" s="244"/>
      <c r="F104" s="244"/>
      <c r="G104" s="244"/>
      <c r="H104" s="244"/>
      <c r="I104" s="244"/>
      <c r="J104" s="245"/>
    </row>
    <row r="105" spans="1:10">
      <c r="A105" s="246"/>
      <c r="B105" s="247"/>
      <c r="C105" s="248"/>
      <c r="D105" s="255"/>
      <c r="E105" s="255"/>
      <c r="F105" s="255"/>
      <c r="G105" s="255"/>
      <c r="H105" s="255"/>
      <c r="I105" s="256"/>
      <c r="J105" s="257"/>
    </row>
    <row r="106" spans="1:10">
      <c r="A106" s="249"/>
      <c r="B106" s="250"/>
      <c r="C106" s="251"/>
      <c r="D106" s="255"/>
      <c r="E106" s="255"/>
      <c r="F106" s="255"/>
      <c r="G106" s="255"/>
      <c r="H106" s="255"/>
      <c r="I106" s="258"/>
      <c r="J106" s="259"/>
    </row>
    <row r="107" spans="1:10">
      <c r="A107" s="249"/>
      <c r="B107" s="250"/>
      <c r="C107" s="251"/>
      <c r="D107" s="255"/>
      <c r="E107" s="255"/>
      <c r="F107" s="255"/>
      <c r="G107" s="255"/>
      <c r="H107" s="255"/>
      <c r="I107" s="258"/>
      <c r="J107" s="259"/>
    </row>
    <row r="108" spans="1:10">
      <c r="A108" s="249"/>
      <c r="B108" s="250"/>
      <c r="C108" s="251"/>
      <c r="D108" s="255"/>
      <c r="E108" s="255"/>
      <c r="F108" s="255"/>
      <c r="G108" s="255"/>
      <c r="H108" s="255"/>
      <c r="I108" s="258"/>
      <c r="J108" s="259"/>
    </row>
    <row r="109" spans="1:10">
      <c r="A109" s="249"/>
      <c r="B109" s="250"/>
      <c r="C109" s="251"/>
      <c r="D109" s="255"/>
      <c r="E109" s="255"/>
      <c r="F109" s="255"/>
      <c r="G109" s="255"/>
      <c r="H109" s="255"/>
      <c r="I109" s="258"/>
      <c r="J109" s="259"/>
    </row>
    <row r="110" spans="1:10">
      <c r="A110" s="249"/>
      <c r="B110" s="250"/>
      <c r="C110" s="251"/>
      <c r="D110" s="255"/>
      <c r="E110" s="255"/>
      <c r="F110" s="255"/>
      <c r="G110" s="255"/>
      <c r="H110" s="255"/>
      <c r="I110" s="258"/>
      <c r="J110" s="259"/>
    </row>
    <row r="111" spans="1:10">
      <c r="A111" s="249"/>
      <c r="B111" s="250"/>
      <c r="C111" s="251"/>
      <c r="D111" s="255"/>
      <c r="E111" s="255"/>
      <c r="F111" s="255"/>
      <c r="G111" s="255"/>
      <c r="H111" s="255"/>
      <c r="I111" s="258"/>
      <c r="J111" s="259"/>
    </row>
    <row r="112" spans="1:10">
      <c r="A112" s="249"/>
      <c r="B112" s="250"/>
      <c r="C112" s="251"/>
      <c r="D112" s="255"/>
      <c r="E112" s="255"/>
      <c r="F112" s="255"/>
      <c r="G112" s="255"/>
      <c r="H112" s="255"/>
      <c r="I112" s="258"/>
      <c r="J112" s="259"/>
    </row>
    <row r="113" spans="1:10">
      <c r="A113" s="249"/>
      <c r="B113" s="250"/>
      <c r="C113" s="251"/>
      <c r="D113" s="255"/>
      <c r="E113" s="255"/>
      <c r="F113" s="255"/>
      <c r="G113" s="255"/>
      <c r="H113" s="255"/>
      <c r="I113" s="258"/>
      <c r="J113" s="259"/>
    </row>
    <row r="114" spans="1:10" ht="178.5" customHeight="1">
      <c r="A114" s="252"/>
      <c r="B114" s="253"/>
      <c r="C114" s="254"/>
      <c r="D114" s="255"/>
      <c r="E114" s="255"/>
      <c r="F114" s="255"/>
      <c r="G114" s="255"/>
      <c r="H114" s="255"/>
      <c r="I114" s="260"/>
      <c r="J114" s="261"/>
    </row>
    <row r="115" spans="1:10">
      <c r="A115" s="238" t="s">
        <v>29</v>
      </c>
      <c r="B115" s="239"/>
      <c r="C115" s="239"/>
      <c r="D115" s="239"/>
      <c r="E115" s="239"/>
      <c r="F115" s="239"/>
      <c r="G115" s="239" t="s">
        <v>30</v>
      </c>
      <c r="H115" s="239"/>
      <c r="I115" s="239" t="s">
        <v>226</v>
      </c>
      <c r="J115" s="240"/>
    </row>
    <row r="116" spans="1:10">
      <c r="A116" s="20"/>
      <c r="J116" s="151"/>
    </row>
    <row r="117" spans="1:10" ht="13">
      <c r="A117" s="20"/>
      <c r="I117" s="241" t="s">
        <v>227</v>
      </c>
      <c r="J117" s="242"/>
    </row>
    <row r="118" spans="1:10">
      <c r="A118" s="20"/>
      <c r="I118" s="176"/>
      <c r="J118" s="177"/>
    </row>
    <row r="119" spans="1:10">
      <c r="A119" s="20"/>
      <c r="I119" s="176"/>
      <c r="J119" s="177"/>
    </row>
    <row r="120" spans="1:10">
      <c r="A120" s="178" t="s">
        <v>31</v>
      </c>
      <c r="I120" s="176"/>
      <c r="J120" s="177"/>
    </row>
    <row r="121" spans="1:10">
      <c r="A121" s="179" t="s">
        <v>32</v>
      </c>
      <c r="I121" s="180"/>
      <c r="J121" s="181"/>
    </row>
    <row r="122" spans="1:10" ht="13">
      <c r="A122" s="20"/>
      <c r="I122" s="182" t="s">
        <v>237</v>
      </c>
      <c r="J122" s="183" t="s">
        <v>228</v>
      </c>
    </row>
    <row r="123" spans="1:10">
      <c r="A123" s="20"/>
      <c r="J123" s="151"/>
    </row>
    <row r="124" spans="1:10" ht="13" thickBot="1">
      <c r="A124" s="14"/>
      <c r="B124" s="15"/>
      <c r="C124" s="15"/>
      <c r="D124" s="15"/>
      <c r="E124" s="15"/>
      <c r="F124" s="15"/>
      <c r="G124" s="15"/>
      <c r="H124" s="15"/>
      <c r="I124" s="15"/>
      <c r="J124" s="164"/>
    </row>
  </sheetData>
  <mergeCells count="38">
    <mergeCell ref="G53:J53"/>
    <mergeCell ref="A48:B48"/>
    <mergeCell ref="A50:B50"/>
    <mergeCell ref="A51:B51"/>
    <mergeCell ref="D3:H4"/>
    <mergeCell ref="B25:G25"/>
    <mergeCell ref="B26:G26"/>
    <mergeCell ref="A45:F45"/>
    <mergeCell ref="G45:J45"/>
    <mergeCell ref="G46:J52"/>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4:J104"/>
    <mergeCell ref="A105:C114"/>
    <mergeCell ref="D105:F114"/>
    <mergeCell ref="G105:H114"/>
    <mergeCell ref="I105:J114"/>
    <mergeCell ref="B102:C103"/>
    <mergeCell ref="A101:J101"/>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0C169-5D4A-4A9A-BFE0-F98D1F52D666}">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DAD73-2BFA-404D-80E9-BED1A7F2DA95}">
  <dimension ref="A1"/>
  <sheetViews>
    <sheetView workbookViewId="0"/>
  </sheetViews>
  <sheetFormatPr defaultRowHeight="14.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6" zoomScale="60" zoomScaleNormal="70" workbookViewId="0">
      <selection activeCell="E29" sqref="E29:I29"/>
    </sheetView>
  </sheetViews>
  <sheetFormatPr defaultColWidth="19" defaultRowHeight="14.5"/>
  <cols>
    <col min="1" max="1" width="8.1796875" customWidth="1"/>
    <col min="3" max="3" width="26.36328125" customWidth="1"/>
    <col min="4" max="4" width="8.1796875" customWidth="1"/>
    <col min="5" max="5" width="23.54296875" bestFit="1" customWidth="1"/>
    <col min="6" max="6" width="3.54296875" customWidth="1"/>
    <col min="7" max="7" width="28" customWidth="1"/>
    <col min="8" max="8" width="3.90625" customWidth="1"/>
    <col min="9" max="9" width="22" customWidth="1"/>
  </cols>
  <sheetData>
    <row r="1" spans="1:9">
      <c r="A1" s="132" t="s">
        <v>211</v>
      </c>
    </row>
    <row r="7" spans="1:9" ht="23.5">
      <c r="G7" s="43" t="s">
        <v>36</v>
      </c>
      <c r="H7" s="43"/>
    </row>
    <row r="8" spans="1:9" ht="21">
      <c r="A8" s="46" t="s">
        <v>40</v>
      </c>
      <c r="G8" s="44" t="s">
        <v>38</v>
      </c>
      <c r="H8" s="44"/>
    </row>
    <row r="9" spans="1:9">
      <c r="A9" s="47"/>
      <c r="G9" s="45" t="s">
        <v>39</v>
      </c>
      <c r="H9" s="45"/>
    </row>
    <row r="10" spans="1:9">
      <c r="A10" s="47"/>
      <c r="I10" s="45"/>
    </row>
    <row r="11" spans="1:9">
      <c r="A11" s="47" t="s">
        <v>41</v>
      </c>
      <c r="C11" t="str">
        <f>'Worksop Report'!H9</f>
        <v>PT. ANTAREJA MAHADA MAKMUR</v>
      </c>
      <c r="E11" s="49" t="s">
        <v>46</v>
      </c>
      <c r="F11" s="60"/>
      <c r="G11" s="60"/>
      <c r="H11" s="60"/>
      <c r="I11" s="50"/>
    </row>
    <row r="12" spans="1:9">
      <c r="A12" s="47" t="s">
        <v>42</v>
      </c>
      <c r="C12" t="str">
        <f>'Worksop Report'!J9</f>
        <v>PT MIFA</v>
      </c>
      <c r="E12" s="51" t="s">
        <v>47</v>
      </c>
      <c r="F12" s="66"/>
      <c r="G12" s="187">
        <f>'Worksop Report'!H7</f>
        <v>0</v>
      </c>
      <c r="H12" s="52"/>
      <c r="I12" s="53"/>
    </row>
    <row r="13" spans="1:9">
      <c r="A13" s="47" t="s">
        <v>43</v>
      </c>
      <c r="E13" s="54" t="s">
        <v>1</v>
      </c>
      <c r="F13" s="54"/>
      <c r="G13" s="54" t="s">
        <v>48</v>
      </c>
      <c r="H13" s="54"/>
      <c r="I13" s="54" t="s">
        <v>49</v>
      </c>
    </row>
    <row r="14" spans="1:9">
      <c r="A14" s="47" t="s">
        <v>44</v>
      </c>
      <c r="E14" s="195">
        <f>'Worksop Report'!C8</f>
        <v>45686</v>
      </c>
      <c r="F14" s="61"/>
      <c r="G14" s="62"/>
      <c r="H14" s="62"/>
      <c r="I14" s="62"/>
    </row>
    <row r="15" spans="1:9">
      <c r="A15" s="47" t="s">
        <v>45</v>
      </c>
      <c r="E15" s="196"/>
      <c r="F15" s="61"/>
      <c r="G15" s="62"/>
      <c r="H15" s="62"/>
      <c r="I15" s="62"/>
    </row>
    <row r="17" spans="1:9">
      <c r="A17" s="305" t="s">
        <v>50</v>
      </c>
      <c r="B17" s="306"/>
      <c r="C17" s="56" t="s">
        <v>53</v>
      </c>
      <c r="D17" s="310" t="s">
        <v>57</v>
      </c>
      <c r="E17" s="311"/>
      <c r="F17" s="311"/>
      <c r="G17" s="312"/>
      <c r="H17" s="58"/>
      <c r="I17" s="56" t="s">
        <v>59</v>
      </c>
    </row>
    <row r="18" spans="1:9">
      <c r="A18" s="308" t="str">
        <f>'Worksop Report'!C12</f>
        <v>PM55805</v>
      </c>
      <c r="B18" s="309"/>
      <c r="C18" s="57" t="str">
        <f>'Worksop Report'!C10</f>
        <v>W1T96441X20670207</v>
      </c>
      <c r="D18" s="308"/>
      <c r="E18" s="313"/>
      <c r="F18" s="313"/>
      <c r="G18" s="309"/>
      <c r="H18" s="55"/>
      <c r="I18" s="193">
        <f>'Worksop Report'!C8</f>
        <v>45686</v>
      </c>
    </row>
    <row r="19" spans="1:9">
      <c r="A19" s="305" t="s">
        <v>51</v>
      </c>
      <c r="B19" s="306"/>
      <c r="C19" s="56" t="s">
        <v>54</v>
      </c>
      <c r="D19" s="310" t="s">
        <v>58</v>
      </c>
      <c r="E19" s="311"/>
      <c r="F19" s="311"/>
      <c r="G19" s="311"/>
      <c r="H19" s="312"/>
      <c r="I19" s="56" t="s">
        <v>60</v>
      </c>
    </row>
    <row r="20" spans="1:9" ht="15.5">
      <c r="A20" s="308" t="str">
        <f>'Worksop Report'!J11</f>
        <v>3274h/65305km</v>
      </c>
      <c r="B20" s="309"/>
      <c r="C20" s="57" t="str">
        <f>'Worksop Report'!C11</f>
        <v>473907C0816377</v>
      </c>
      <c r="D20" s="63" t="s">
        <v>62</v>
      </c>
      <c r="E20" s="65"/>
      <c r="F20" s="136"/>
      <c r="G20" s="64" t="s">
        <v>63</v>
      </c>
      <c r="H20" s="136"/>
      <c r="I20" s="57" t="str">
        <f>'Worksop Report'!I122</f>
        <v>ANANDA IRFAN S</v>
      </c>
    </row>
    <row r="21" spans="1:9">
      <c r="A21" s="305" t="s">
        <v>52</v>
      </c>
      <c r="B21" s="306"/>
      <c r="C21" s="56" t="s">
        <v>55</v>
      </c>
      <c r="D21" s="310" t="s">
        <v>57</v>
      </c>
      <c r="E21" s="311"/>
      <c r="F21" s="311"/>
      <c r="G21" s="312"/>
      <c r="H21" s="58"/>
      <c r="I21" s="56" t="s">
        <v>61</v>
      </c>
    </row>
    <row r="22" spans="1:9">
      <c r="A22" s="308"/>
      <c r="B22" s="309"/>
      <c r="C22" s="57" t="s">
        <v>56</v>
      </c>
      <c r="D22" s="308"/>
      <c r="E22" s="313"/>
      <c r="F22" s="313"/>
      <c r="G22" s="309"/>
      <c r="H22" s="55"/>
      <c r="I22" s="57"/>
    </row>
    <row r="23" spans="1:9">
      <c r="A23" s="307" t="s">
        <v>64</v>
      </c>
      <c r="B23" s="307"/>
      <c r="C23" s="307"/>
      <c r="D23" s="307"/>
      <c r="E23" s="307"/>
      <c r="F23" s="307"/>
      <c r="G23" s="307"/>
      <c r="H23" s="307"/>
      <c r="I23" s="307"/>
    </row>
    <row r="24" spans="1:9" s="48" customFormat="1">
      <c r="A24" s="32" t="s">
        <v>65</v>
      </c>
      <c r="B24" s="255" t="s">
        <v>66</v>
      </c>
      <c r="C24" s="255"/>
      <c r="D24" s="32" t="s">
        <v>67</v>
      </c>
      <c r="E24" s="255" t="s">
        <v>68</v>
      </c>
      <c r="F24" s="255"/>
      <c r="G24" s="255"/>
      <c r="H24" s="255"/>
      <c r="I24" s="255"/>
    </row>
    <row r="25" spans="1:9">
      <c r="A25" s="32"/>
      <c r="B25" s="300"/>
      <c r="C25" s="302"/>
      <c r="D25" s="54"/>
      <c r="E25" s="300"/>
      <c r="F25" s="301"/>
      <c r="G25" s="301"/>
      <c r="H25" s="301"/>
      <c r="I25" s="302"/>
    </row>
    <row r="26" spans="1:9">
      <c r="A26" s="32"/>
      <c r="B26" s="300"/>
      <c r="C26" s="302"/>
      <c r="D26" s="54"/>
      <c r="E26" s="300"/>
      <c r="F26" s="301"/>
      <c r="G26" s="301"/>
      <c r="H26" s="301"/>
      <c r="I26" s="302"/>
    </row>
    <row r="27" spans="1:9">
      <c r="A27" s="32"/>
      <c r="B27" s="300"/>
      <c r="C27" s="302"/>
      <c r="D27" s="54"/>
      <c r="E27" s="300"/>
      <c r="F27" s="301"/>
      <c r="G27" s="301"/>
      <c r="H27" s="301"/>
      <c r="I27" s="302"/>
    </row>
    <row r="28" spans="1:9">
      <c r="A28" s="32"/>
      <c r="B28" s="300"/>
      <c r="C28" s="302"/>
      <c r="D28" s="54"/>
      <c r="E28" s="300"/>
      <c r="F28" s="301"/>
      <c r="G28" s="301"/>
      <c r="H28" s="301"/>
      <c r="I28" s="302"/>
    </row>
    <row r="29" spans="1:9">
      <c r="A29" s="32"/>
      <c r="B29" s="300"/>
      <c r="C29" s="302"/>
      <c r="D29" s="54"/>
      <c r="E29" s="300"/>
      <c r="F29" s="301"/>
      <c r="G29" s="301"/>
      <c r="H29" s="301"/>
      <c r="I29" s="302"/>
    </row>
    <row r="30" spans="1:9">
      <c r="A30" s="32"/>
      <c r="B30" s="300"/>
      <c r="C30" s="302"/>
      <c r="D30" s="54"/>
      <c r="E30" s="300"/>
      <c r="F30" s="301"/>
      <c r="G30" s="301"/>
      <c r="H30" s="301"/>
      <c r="I30" s="302"/>
    </row>
    <row r="31" spans="1:9">
      <c r="A31" s="32"/>
      <c r="B31" s="300"/>
      <c r="C31" s="302"/>
      <c r="D31" s="54"/>
      <c r="E31" s="300"/>
      <c r="F31" s="301"/>
      <c r="G31" s="301"/>
      <c r="H31" s="301"/>
      <c r="I31" s="302"/>
    </row>
    <row r="32" spans="1:9">
      <c r="A32" s="32"/>
      <c r="B32" s="300"/>
      <c r="C32" s="302"/>
      <c r="D32" s="54"/>
      <c r="E32" s="300"/>
      <c r="F32" s="301"/>
      <c r="G32" s="301"/>
      <c r="H32" s="301"/>
      <c r="I32" s="302"/>
    </row>
    <row r="33" spans="1:11">
      <c r="A33" s="32"/>
      <c r="B33" s="300"/>
      <c r="C33" s="302"/>
      <c r="D33" s="54"/>
      <c r="E33" s="300"/>
      <c r="F33" s="301"/>
      <c r="G33" s="301"/>
      <c r="H33" s="301"/>
      <c r="I33" s="302"/>
    </row>
    <row r="34" spans="1:11">
      <c r="A34" s="32"/>
      <c r="B34" s="300"/>
      <c r="C34" s="302"/>
      <c r="D34" s="54"/>
      <c r="E34" s="300"/>
      <c r="F34" s="301"/>
      <c r="G34" s="301"/>
      <c r="H34" s="301"/>
      <c r="I34" s="302"/>
    </row>
    <row r="36" spans="1:11">
      <c r="B36" s="303"/>
      <c r="C36" s="303"/>
    </row>
    <row r="37" spans="1:11" ht="18.5">
      <c r="B37" s="304" t="s">
        <v>69</v>
      </c>
      <c r="C37" s="304"/>
      <c r="D37" s="298" t="s">
        <v>82</v>
      </c>
      <c r="E37" s="298"/>
      <c r="F37" s="137" t="s">
        <v>22</v>
      </c>
      <c r="G37" s="67" t="s">
        <v>70</v>
      </c>
      <c r="H37" s="137"/>
      <c r="K37" s="117" t="s">
        <v>22</v>
      </c>
    </row>
    <row r="38" spans="1:11" ht="18.5">
      <c r="B38" s="73" t="s">
        <v>71</v>
      </c>
      <c r="C38" s="74"/>
      <c r="D38" s="68"/>
      <c r="E38" s="68"/>
      <c r="F38" s="120"/>
      <c r="G38" s="70"/>
      <c r="H38" s="138"/>
      <c r="K38" t="s">
        <v>203</v>
      </c>
    </row>
    <row r="39" spans="1:11" ht="18.5">
      <c r="B39" s="73" t="s">
        <v>73</v>
      </c>
      <c r="D39" s="68" t="s">
        <v>74</v>
      </c>
      <c r="E39" s="68"/>
      <c r="F39" s="137" t="s">
        <v>22</v>
      </c>
      <c r="G39" s="67" t="s">
        <v>72</v>
      </c>
      <c r="H39" s="137"/>
    </row>
    <row r="40" spans="1:11" ht="18.5">
      <c r="B40" s="73" t="s">
        <v>76</v>
      </c>
      <c r="C40" s="74"/>
      <c r="D40" s="68"/>
      <c r="E40" s="68"/>
      <c r="F40" s="120"/>
      <c r="G40" s="70"/>
      <c r="H40" s="138"/>
    </row>
    <row r="41" spans="1:11" ht="18.5">
      <c r="D41" s="68" t="s">
        <v>77</v>
      </c>
      <c r="E41" s="68"/>
      <c r="F41" s="137" t="s">
        <v>22</v>
      </c>
      <c r="G41" s="67" t="s">
        <v>75</v>
      </c>
      <c r="H41" s="137"/>
    </row>
    <row r="42" spans="1:11" ht="18.5">
      <c r="D42" s="68"/>
      <c r="E42" s="68"/>
      <c r="F42" s="120"/>
      <c r="G42" s="70"/>
      <c r="H42" s="138"/>
    </row>
    <row r="43" spans="1:11" ht="18.5">
      <c r="D43" s="68" t="s">
        <v>83</v>
      </c>
      <c r="E43" s="68"/>
      <c r="F43" s="137" t="s">
        <v>203</v>
      </c>
      <c r="G43" s="67" t="s">
        <v>85</v>
      </c>
      <c r="H43" s="137"/>
    </row>
    <row r="44" spans="1:11" ht="18.5">
      <c r="D44" s="68"/>
      <c r="E44" s="68"/>
      <c r="F44" s="120"/>
      <c r="G44" s="70"/>
      <c r="H44" s="138"/>
    </row>
    <row r="45" spans="1:11" ht="18.5">
      <c r="D45" s="68" t="s">
        <v>79</v>
      </c>
      <c r="E45" s="68"/>
      <c r="F45" s="137"/>
      <c r="G45" s="67" t="s">
        <v>78</v>
      </c>
      <c r="H45" s="137"/>
    </row>
    <row r="46" spans="1:11" ht="18.5">
      <c r="G46" s="70"/>
      <c r="H46" s="138"/>
    </row>
    <row r="47" spans="1:11" ht="18.5">
      <c r="G47" s="67" t="s">
        <v>80</v>
      </c>
      <c r="H47" s="137"/>
    </row>
    <row r="48" spans="1:11">
      <c r="G48" s="71" t="s">
        <v>81</v>
      </c>
      <c r="H48" s="71"/>
    </row>
    <row r="49" spans="1:9" ht="15.5">
      <c r="D49" s="72" t="s">
        <v>84</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86</v>
      </c>
    </row>
    <row r="57" spans="1:9">
      <c r="B57" s="299" t="s">
        <v>87</v>
      </c>
      <c r="C57" s="299"/>
      <c r="G57" s="299" t="s">
        <v>88</v>
      </c>
      <c r="H57" s="299"/>
      <c r="I57" s="299"/>
    </row>
    <row r="62" spans="1:9">
      <c r="A62" s="75"/>
      <c r="B62" s="75"/>
      <c r="C62" s="75"/>
      <c r="D62" s="75"/>
      <c r="E62" s="75"/>
      <c r="F62" s="75"/>
      <c r="G62" s="75"/>
      <c r="H62" s="75"/>
      <c r="I62" s="75"/>
    </row>
    <row r="63" spans="1:9">
      <c r="A63" s="41" t="s">
        <v>31</v>
      </c>
    </row>
    <row r="64" spans="1:9">
      <c r="A64" s="42" t="s">
        <v>32</v>
      </c>
    </row>
    <row r="66" spans="2:2">
      <c r="B66" s="76" t="s">
        <v>89</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G60"/>
  <sheetViews>
    <sheetView view="pageBreakPreview" topLeftCell="A7" zoomScale="60" zoomScaleNormal="70" workbookViewId="0">
      <selection activeCell="C27" sqref="C27"/>
    </sheetView>
  </sheetViews>
  <sheetFormatPr defaultColWidth="19" defaultRowHeight="14.5"/>
  <cols>
    <col min="1" max="1" width="8.1796875" customWidth="1"/>
    <col min="3" max="3" width="26.36328125" customWidth="1"/>
    <col min="4" max="4" width="8.1796875" customWidth="1"/>
    <col min="5" max="5" width="23.54296875" bestFit="1" customWidth="1"/>
    <col min="6" max="6" width="28" customWidth="1"/>
    <col min="7" max="7" width="22" customWidth="1"/>
  </cols>
  <sheetData>
    <row r="1" spans="1:7">
      <c r="A1" s="132" t="s">
        <v>211</v>
      </c>
    </row>
    <row r="7" spans="1:7" ht="23.5">
      <c r="F7" s="43" t="s">
        <v>36</v>
      </c>
    </row>
    <row r="8" spans="1:7" ht="21">
      <c r="A8" s="46" t="s">
        <v>90</v>
      </c>
      <c r="F8" s="44" t="s">
        <v>38</v>
      </c>
    </row>
    <row r="9" spans="1:7">
      <c r="A9" s="47"/>
      <c r="F9" s="45" t="s">
        <v>39</v>
      </c>
    </row>
    <row r="10" spans="1:7">
      <c r="A10" s="47"/>
      <c r="G10" s="45"/>
    </row>
    <row r="11" spans="1:7">
      <c r="A11" s="47" t="s">
        <v>41</v>
      </c>
      <c r="C11" t="str">
        <f>'Pre Order'!C11</f>
        <v>PT. ANTAREJA MAHADA MAKMUR</v>
      </c>
      <c r="E11" s="49" t="s">
        <v>46</v>
      </c>
      <c r="F11" s="60"/>
      <c r="G11" s="50"/>
    </row>
    <row r="12" spans="1:7">
      <c r="A12" s="47" t="s">
        <v>42</v>
      </c>
      <c r="C12" t="str">
        <f>'Pre Order'!C12</f>
        <v>PT MIFA</v>
      </c>
      <c r="E12" s="51" t="s">
        <v>47</v>
      </c>
      <c r="F12" s="187">
        <f>'Pre Order'!G12</f>
        <v>0</v>
      </c>
      <c r="G12" s="53"/>
    </row>
    <row r="13" spans="1:7">
      <c r="A13" s="47" t="s">
        <v>43</v>
      </c>
      <c r="E13" s="54" t="s">
        <v>1</v>
      </c>
      <c r="F13" s="54" t="s">
        <v>48</v>
      </c>
      <c r="G13" s="54" t="s">
        <v>49</v>
      </c>
    </row>
    <row r="14" spans="1:7">
      <c r="A14" s="47" t="s">
        <v>44</v>
      </c>
      <c r="E14" s="196">
        <f>'Pre Order'!E14</f>
        <v>45686</v>
      </c>
      <c r="F14" s="62"/>
      <c r="G14" s="62"/>
    </row>
    <row r="15" spans="1:7">
      <c r="A15" s="47" t="s">
        <v>45</v>
      </c>
      <c r="E15" s="61"/>
      <c r="F15" s="62"/>
      <c r="G15" s="62"/>
    </row>
    <row r="17" spans="1:7">
      <c r="A17" s="305" t="s">
        <v>50</v>
      </c>
      <c r="B17" s="306"/>
      <c r="C17" s="56" t="s">
        <v>53</v>
      </c>
      <c r="D17" s="310" t="s">
        <v>57</v>
      </c>
      <c r="E17" s="311"/>
      <c r="F17" s="312"/>
      <c r="G17" s="184" t="s">
        <v>59</v>
      </c>
    </row>
    <row r="18" spans="1:7">
      <c r="A18" s="308" t="str">
        <f>'Worksop Report'!C12</f>
        <v>PM55805</v>
      </c>
      <c r="B18" s="309"/>
      <c r="C18" s="57" t="str">
        <f>'Worksop Report'!C10</f>
        <v>W1T96441X20670207</v>
      </c>
      <c r="D18" s="308"/>
      <c r="E18" s="313"/>
      <c r="F18" s="309"/>
      <c r="G18" s="194">
        <f>'Pre Order'!I18</f>
        <v>45686</v>
      </c>
    </row>
    <row r="19" spans="1:7">
      <c r="A19" s="305" t="s">
        <v>51</v>
      </c>
      <c r="B19" s="306"/>
      <c r="C19" s="56" t="s">
        <v>54</v>
      </c>
      <c r="D19" s="310" t="s">
        <v>58</v>
      </c>
      <c r="E19" s="311"/>
      <c r="F19" s="312"/>
      <c r="G19" s="56" t="s">
        <v>60</v>
      </c>
    </row>
    <row r="20" spans="1:7">
      <c r="A20" s="308" t="str">
        <f>'Worksop Report'!J11</f>
        <v>3274h/65305km</v>
      </c>
      <c r="B20" s="309"/>
      <c r="C20" s="57" t="str">
        <f>'Worksop Report'!C11</f>
        <v>473907C0816377</v>
      </c>
      <c r="D20" s="63" t="s">
        <v>62</v>
      </c>
      <c r="E20" s="65" t="s">
        <v>63</v>
      </c>
      <c r="F20" s="64"/>
      <c r="G20" s="57" t="str">
        <f>'Worksop Report'!I122</f>
        <v>ANANDA IRFAN S</v>
      </c>
    </row>
    <row r="21" spans="1:7">
      <c r="A21" s="305" t="s">
        <v>52</v>
      </c>
      <c r="B21" s="306"/>
      <c r="C21" s="56" t="s">
        <v>55</v>
      </c>
      <c r="D21" s="310" t="s">
        <v>57</v>
      </c>
      <c r="E21" s="311"/>
      <c r="F21" s="312"/>
      <c r="G21" s="56" t="s">
        <v>61</v>
      </c>
    </row>
    <row r="22" spans="1:7">
      <c r="A22" s="308"/>
      <c r="B22" s="309"/>
      <c r="C22" s="57" t="s">
        <v>56</v>
      </c>
      <c r="D22" s="308"/>
      <c r="E22" s="313"/>
      <c r="F22" s="309"/>
      <c r="G22" s="57"/>
    </row>
    <row r="23" spans="1:7">
      <c r="A23" s="307" t="s">
        <v>64</v>
      </c>
      <c r="B23" s="307"/>
      <c r="C23" s="307"/>
      <c r="D23" s="307"/>
      <c r="E23" s="307"/>
      <c r="F23" s="307"/>
      <c r="G23" s="307"/>
    </row>
    <row r="24" spans="1:7" s="48" customFormat="1">
      <c r="A24" s="32" t="s">
        <v>65</v>
      </c>
      <c r="B24" s="255" t="s">
        <v>66</v>
      </c>
      <c r="C24" s="255"/>
      <c r="D24" s="32" t="s">
        <v>67</v>
      </c>
      <c r="E24" s="255" t="s">
        <v>68</v>
      </c>
      <c r="F24" s="255"/>
      <c r="G24" s="255"/>
    </row>
    <row r="25" spans="1:7" ht="14.5" customHeight="1"/>
    <row r="26" spans="1:7" ht="15" thickBot="1"/>
    <row r="27" spans="1:7" ht="15" thickBot="1">
      <c r="C27" s="148"/>
    </row>
    <row r="31" spans="1:7">
      <c r="A31" s="32"/>
      <c r="B31" s="316"/>
      <c r="C31" s="281"/>
      <c r="D31" s="54"/>
      <c r="E31" s="300"/>
      <c r="F31" s="301"/>
      <c r="G31" s="302"/>
    </row>
    <row r="32" spans="1:7">
      <c r="A32" s="32"/>
      <c r="B32" s="316"/>
      <c r="C32" s="281"/>
      <c r="D32" s="54"/>
      <c r="E32" s="300"/>
      <c r="F32" s="301"/>
      <c r="G32" s="302"/>
    </row>
    <row r="33" spans="1:7">
      <c r="A33" s="54"/>
      <c r="B33" s="300"/>
      <c r="C33" s="302"/>
      <c r="D33" s="54"/>
      <c r="E33" s="300"/>
      <c r="F33" s="301"/>
      <c r="G33" s="302"/>
    </row>
    <row r="34" spans="1:7">
      <c r="A34" s="54"/>
      <c r="B34" s="300"/>
      <c r="C34" s="302"/>
      <c r="D34" s="54"/>
      <c r="E34" s="300"/>
      <c r="F34" s="301"/>
      <c r="G34" s="302"/>
    </row>
    <row r="35" spans="1:7">
      <c r="A35" s="54"/>
      <c r="B35" s="300"/>
      <c r="C35" s="302"/>
      <c r="D35" s="54"/>
      <c r="E35" s="300"/>
      <c r="F35" s="301"/>
      <c r="G35" s="302"/>
    </row>
    <row r="36" spans="1:7">
      <c r="A36" s="54"/>
      <c r="B36" s="300"/>
      <c r="C36" s="302"/>
      <c r="D36" s="54"/>
      <c r="E36" s="300"/>
      <c r="F36" s="301"/>
      <c r="G36" s="302"/>
    </row>
    <row r="37" spans="1:7">
      <c r="A37" s="54"/>
      <c r="B37" s="300"/>
      <c r="C37" s="302"/>
      <c r="D37" s="54"/>
      <c r="E37" s="300"/>
      <c r="F37" s="301"/>
      <c r="G37" s="302"/>
    </row>
    <row r="38" spans="1:7">
      <c r="A38" s="54"/>
      <c r="B38" s="300"/>
      <c r="C38" s="302"/>
      <c r="D38" s="54"/>
      <c r="E38" s="300"/>
      <c r="F38" s="301"/>
      <c r="G38" s="302"/>
    </row>
    <row r="39" spans="1:7">
      <c r="A39" s="54"/>
      <c r="B39" s="300"/>
      <c r="C39" s="302"/>
      <c r="D39" s="54"/>
      <c r="E39" s="300"/>
      <c r="F39" s="301"/>
      <c r="G39" s="302"/>
    </row>
    <row r="40" spans="1:7">
      <c r="A40" s="54"/>
      <c r="B40" s="300"/>
      <c r="C40" s="302"/>
      <c r="D40" s="54"/>
      <c r="E40" s="300"/>
      <c r="F40" s="301"/>
      <c r="G40" s="302"/>
    </row>
    <row r="41" spans="1:7">
      <c r="A41" s="54"/>
      <c r="B41" s="300"/>
      <c r="C41" s="302"/>
      <c r="D41" s="54"/>
      <c r="E41" s="300"/>
      <c r="F41" s="301"/>
      <c r="G41" s="302"/>
    </row>
    <row r="42" spans="1:7">
      <c r="A42" s="314" t="s">
        <v>91</v>
      </c>
      <c r="B42" s="314"/>
      <c r="C42" s="314"/>
      <c r="D42" s="314"/>
      <c r="E42" s="314" t="s">
        <v>92</v>
      </c>
      <c r="F42" s="315"/>
      <c r="G42" s="315"/>
    </row>
    <row r="43" spans="1:7">
      <c r="A43" s="314"/>
      <c r="B43" s="314"/>
      <c r="C43" s="314"/>
      <c r="D43" s="314"/>
      <c r="E43" s="315"/>
      <c r="F43" s="315"/>
      <c r="G43" s="315"/>
    </row>
    <row r="44" spans="1:7">
      <c r="A44" s="314"/>
      <c r="B44" s="314"/>
      <c r="C44" s="314"/>
      <c r="D44" s="314"/>
      <c r="E44" s="315"/>
      <c r="F44" s="315"/>
      <c r="G44" s="315"/>
    </row>
    <row r="45" spans="1:7">
      <c r="A45" s="314"/>
      <c r="B45" s="314"/>
      <c r="C45" s="314"/>
      <c r="D45" s="314"/>
      <c r="E45" s="315"/>
      <c r="F45" s="315"/>
      <c r="G45" s="315"/>
    </row>
    <row r="46" spans="1:7">
      <c r="A46" s="314"/>
      <c r="B46" s="314"/>
      <c r="C46" s="314"/>
      <c r="D46" s="314"/>
      <c r="E46" s="315"/>
      <c r="F46" s="315"/>
      <c r="G46" s="315"/>
    </row>
    <row r="47" spans="1:7">
      <c r="A47" s="314"/>
      <c r="B47" s="314"/>
      <c r="C47" s="314"/>
      <c r="D47" s="314"/>
      <c r="E47" s="315"/>
      <c r="F47" s="315"/>
      <c r="G47" s="315"/>
    </row>
    <row r="48" spans="1:7">
      <c r="A48" s="314"/>
      <c r="B48" s="314"/>
      <c r="C48" s="314"/>
      <c r="D48" s="314"/>
      <c r="E48" s="315"/>
      <c r="F48" s="315"/>
      <c r="G48" s="315"/>
    </row>
    <row r="49" spans="1:7" ht="46.5" customHeight="1">
      <c r="A49" s="314"/>
      <c r="B49" s="314"/>
      <c r="C49" s="314"/>
      <c r="D49" s="314"/>
      <c r="E49" s="315"/>
      <c r="F49" s="315"/>
      <c r="G49" s="315"/>
    </row>
    <row r="51" spans="1:7">
      <c r="B51" s="299" t="s">
        <v>87</v>
      </c>
      <c r="C51" s="299"/>
      <c r="F51" s="299" t="s">
        <v>88</v>
      </c>
      <c r="G51" s="299"/>
    </row>
    <row r="56" spans="1:7">
      <c r="A56" s="75"/>
      <c r="B56" s="75"/>
      <c r="C56" s="75"/>
      <c r="D56" s="75"/>
      <c r="E56" s="75"/>
      <c r="F56" s="75"/>
      <c r="G56" s="75"/>
    </row>
    <row r="57" spans="1:7">
      <c r="A57" s="41" t="s">
        <v>31</v>
      </c>
    </row>
    <row r="58" spans="1:7">
      <c r="A58" s="42" t="s">
        <v>32</v>
      </c>
    </row>
    <row r="60" spans="1:7">
      <c r="B60" s="76" t="s">
        <v>89</v>
      </c>
    </row>
  </sheetData>
  <mergeCells count="40">
    <mergeCell ref="A20:B20"/>
    <mergeCell ref="A21:B21"/>
    <mergeCell ref="D21:F21"/>
    <mergeCell ref="A22:B22"/>
    <mergeCell ref="D22:F22"/>
    <mergeCell ref="A17:B17"/>
    <mergeCell ref="D17:F17"/>
    <mergeCell ref="A18:B18"/>
    <mergeCell ref="D18:F18"/>
    <mergeCell ref="A19:B19"/>
    <mergeCell ref="D19:F19"/>
    <mergeCell ref="E31:G31"/>
    <mergeCell ref="B24:C24"/>
    <mergeCell ref="E24:G24"/>
    <mergeCell ref="B31:C31"/>
    <mergeCell ref="A23:G23"/>
    <mergeCell ref="E32:G32"/>
    <mergeCell ref="B40:C40"/>
    <mergeCell ref="E40:G40"/>
    <mergeCell ref="B33:C33"/>
    <mergeCell ref="E33:G33"/>
    <mergeCell ref="B34:C34"/>
    <mergeCell ref="E34:G34"/>
    <mergeCell ref="B32:C32"/>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41:C41"/>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K26" sqref="K2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211</v>
      </c>
    </row>
    <row r="5" spans="1:11">
      <c r="J5" s="44" t="s">
        <v>38</v>
      </c>
    </row>
    <row r="6" spans="1:11">
      <c r="A6" s="77" t="s">
        <v>93</v>
      </c>
      <c r="J6" s="45" t="s">
        <v>39</v>
      </c>
    </row>
    <row r="7" spans="1:11">
      <c r="C7" s="325" t="s">
        <v>104</v>
      </c>
      <c r="D7" s="326"/>
      <c r="E7" s="326"/>
      <c r="F7" s="326"/>
      <c r="G7" s="326"/>
      <c r="H7" s="79"/>
      <c r="I7" s="79"/>
    </row>
    <row r="8" spans="1:11">
      <c r="A8" s="324" t="s">
        <v>94</v>
      </c>
      <c r="B8" s="324"/>
      <c r="C8" s="324" t="s">
        <v>105</v>
      </c>
      <c r="D8" s="324"/>
      <c r="E8" s="324"/>
      <c r="F8" s="324"/>
      <c r="G8" s="324" t="s">
        <v>106</v>
      </c>
      <c r="H8" s="324"/>
      <c r="I8" s="324"/>
      <c r="J8" s="324" t="s">
        <v>107</v>
      </c>
      <c r="K8" s="324"/>
    </row>
    <row r="9" spans="1:11">
      <c r="A9" s="33"/>
      <c r="B9" s="81"/>
      <c r="C9" s="105" t="s">
        <v>113</v>
      </c>
      <c r="D9" s="320" t="str">
        <f>'Worksop Report'!H9</f>
        <v>PT. ANTAREJA MAHADA MAKMUR</v>
      </c>
      <c r="E9" s="320"/>
      <c r="F9" s="321"/>
      <c r="G9" s="105" t="s">
        <v>117</v>
      </c>
      <c r="H9" s="320" t="str">
        <f>'Worksop Report'!H11</f>
        <v>ACTROS 4058</v>
      </c>
      <c r="I9" s="321"/>
      <c r="J9" s="105" t="s">
        <v>108</v>
      </c>
      <c r="K9" s="188">
        <v>310000015354</v>
      </c>
    </row>
    <row r="10" spans="1:11">
      <c r="A10" s="31"/>
      <c r="B10" s="82"/>
      <c r="C10" s="106" t="s">
        <v>115</v>
      </c>
      <c r="D10" s="317" t="str">
        <f>'Worksop Report'!J9</f>
        <v>PT MIFA</v>
      </c>
      <c r="E10" s="317"/>
      <c r="F10" s="318"/>
      <c r="G10" s="106" t="s">
        <v>118</v>
      </c>
      <c r="H10" s="317" t="str">
        <f>'Worksop Report'!C10</f>
        <v>W1T96441X20670207</v>
      </c>
      <c r="I10" s="318"/>
      <c r="J10" s="106" t="s">
        <v>109</v>
      </c>
      <c r="K10" s="82"/>
    </row>
    <row r="11" spans="1:11">
      <c r="A11" s="31"/>
      <c r="B11" s="82"/>
      <c r="C11" s="106"/>
      <c r="D11" s="107"/>
      <c r="E11" s="107"/>
      <c r="F11" s="108"/>
      <c r="G11" s="106" t="s">
        <v>119</v>
      </c>
      <c r="H11" s="317" t="str">
        <f>'Worksop Report'!C11</f>
        <v>473907C0816377</v>
      </c>
      <c r="I11" s="318"/>
      <c r="J11" s="106" t="s">
        <v>110</v>
      </c>
      <c r="K11" s="82"/>
    </row>
    <row r="12" spans="1:11" ht="36">
      <c r="A12" s="31"/>
      <c r="B12" s="82"/>
      <c r="C12" s="109" t="s">
        <v>114</v>
      </c>
      <c r="D12" s="146" t="str">
        <f>'Worksop Report'!C12</f>
        <v>PM55805</v>
      </c>
      <c r="E12" s="107"/>
      <c r="F12" s="108"/>
      <c r="G12" s="110" t="s">
        <v>120</v>
      </c>
      <c r="H12" s="322">
        <f>'Worksop Report'!J10</f>
        <v>0</v>
      </c>
      <c r="I12" s="323"/>
      <c r="J12" s="111" t="s">
        <v>111</v>
      </c>
      <c r="K12" s="82">
        <f>'Worksop Report'!C8</f>
        <v>45686</v>
      </c>
    </row>
    <row r="13" spans="1:11">
      <c r="A13" s="35"/>
      <c r="B13" s="64"/>
      <c r="C13" s="112"/>
      <c r="D13" s="113"/>
      <c r="E13" s="113"/>
      <c r="F13" s="114"/>
      <c r="G13" s="112"/>
      <c r="H13" s="113"/>
      <c r="I13" s="114"/>
      <c r="J13" s="112" t="s">
        <v>112</v>
      </c>
      <c r="K13" s="64"/>
    </row>
    <row r="15" spans="1:11" s="78" customFormat="1" ht="29">
      <c r="A15" s="87" t="s">
        <v>95</v>
      </c>
      <c r="B15" s="87" t="s">
        <v>96</v>
      </c>
      <c r="C15" s="87" t="s">
        <v>97</v>
      </c>
      <c r="D15" s="87" t="s">
        <v>98</v>
      </c>
      <c r="E15" s="87" t="s">
        <v>99</v>
      </c>
      <c r="F15" s="87" t="s">
        <v>100</v>
      </c>
      <c r="G15" s="319" t="s">
        <v>101</v>
      </c>
      <c r="H15" s="319"/>
      <c r="I15" s="319"/>
      <c r="J15" s="87" t="s">
        <v>102</v>
      </c>
      <c r="K15" s="87" t="s">
        <v>103</v>
      </c>
    </row>
    <row r="16" spans="1:11">
      <c r="A16" s="32">
        <v>1</v>
      </c>
      <c r="B16" t="s">
        <v>263</v>
      </c>
      <c r="C16" s="54"/>
      <c r="D16" s="54"/>
      <c r="E16" s="54"/>
      <c r="F16" s="174">
        <v>1</v>
      </c>
      <c r="G16" s="161" t="s">
        <v>264</v>
      </c>
      <c r="H16" s="174"/>
      <c r="I16" s="162"/>
      <c r="J16" s="54"/>
      <c r="K16" s="54"/>
    </row>
    <row r="17" spans="1:16">
      <c r="A17" s="32">
        <v>2</v>
      </c>
      <c r="C17" s="54"/>
      <c r="D17" s="54"/>
      <c r="E17" s="54"/>
      <c r="F17" s="174"/>
      <c r="H17" s="162"/>
      <c r="I17" s="162"/>
      <c r="J17" s="54"/>
      <c r="K17" s="54"/>
      <c r="P17" t="s">
        <v>216</v>
      </c>
    </row>
    <row r="18" spans="1:16">
      <c r="A18" s="32">
        <v>3</v>
      </c>
      <c r="B18" s="32"/>
      <c r="C18" s="54"/>
      <c r="D18" s="54"/>
      <c r="E18" s="54"/>
      <c r="F18" s="174"/>
      <c r="G18" s="32"/>
      <c r="H18" s="162"/>
      <c r="I18" s="162"/>
      <c r="J18" s="54"/>
      <c r="K18" s="54"/>
    </row>
    <row r="19" spans="1:16">
      <c r="A19" s="32">
        <v>4</v>
      </c>
      <c r="B19" s="162"/>
      <c r="C19" s="54"/>
      <c r="D19" s="54"/>
      <c r="E19" s="54"/>
      <c r="F19" s="174"/>
      <c r="G19" s="162"/>
      <c r="H19" s="162"/>
      <c r="I19" s="162"/>
      <c r="J19" s="54"/>
      <c r="K19" s="54"/>
    </row>
    <row r="20" spans="1:16">
      <c r="A20" s="32">
        <v>5</v>
      </c>
      <c r="B20" s="162"/>
      <c r="C20" s="54"/>
      <c r="D20" s="54"/>
      <c r="E20" s="54"/>
      <c r="F20" s="174"/>
      <c r="G20" s="162"/>
      <c r="H20" s="162"/>
      <c r="I20" s="162"/>
      <c r="J20" s="54"/>
      <c r="K20" s="54"/>
    </row>
    <row r="21" spans="1:16">
      <c r="A21" s="32">
        <v>6</v>
      </c>
      <c r="B21" s="162"/>
      <c r="C21" s="54"/>
      <c r="D21" s="54"/>
      <c r="E21" s="54"/>
      <c r="F21" s="174"/>
      <c r="G21" s="162"/>
      <c r="H21" s="162"/>
      <c r="I21" s="162"/>
      <c r="J21" s="54"/>
      <c r="K21" s="54"/>
    </row>
    <row r="22" spans="1:16">
      <c r="A22" s="32">
        <v>7</v>
      </c>
      <c r="B22" s="162"/>
      <c r="C22" s="54"/>
      <c r="D22" s="54"/>
      <c r="E22" s="54"/>
      <c r="F22" s="174"/>
      <c r="G22" s="162"/>
      <c r="H22" s="162"/>
      <c r="I22" s="162"/>
      <c r="J22" s="54"/>
      <c r="K22" s="54"/>
    </row>
    <row r="23" spans="1:16">
      <c r="A23" s="32">
        <v>8</v>
      </c>
      <c r="B23" s="162"/>
      <c r="C23" s="54"/>
      <c r="D23" s="54"/>
      <c r="E23" s="54"/>
      <c r="F23" s="174"/>
      <c r="G23" s="162"/>
      <c r="H23" s="162"/>
      <c r="I23" s="162"/>
      <c r="J23" s="54"/>
      <c r="K23" s="54"/>
    </row>
    <row r="24" spans="1:16">
      <c r="A24" s="32">
        <v>9</v>
      </c>
      <c r="B24" s="54"/>
      <c r="C24" s="54"/>
      <c r="D24" s="54"/>
      <c r="E24" s="54"/>
      <c r="F24" s="32"/>
      <c r="G24" s="255"/>
      <c r="H24" s="255"/>
      <c r="I24" s="255"/>
      <c r="J24" s="54"/>
      <c r="K24" s="54"/>
    </row>
    <row r="25" spans="1:16">
      <c r="A25" s="32">
        <v>10</v>
      </c>
      <c r="B25" s="54"/>
      <c r="C25" s="54"/>
      <c r="D25" s="54"/>
      <c r="E25" s="54"/>
      <c r="F25" s="32"/>
      <c r="G25" s="255"/>
      <c r="H25" s="255"/>
      <c r="I25" s="255"/>
      <c r="J25" s="54"/>
      <c r="K25" s="54"/>
    </row>
    <row r="26" spans="1:16">
      <c r="A26" s="32">
        <v>11</v>
      </c>
      <c r="B26" s="54"/>
      <c r="C26" s="54"/>
      <c r="D26" s="54"/>
      <c r="E26" s="54"/>
      <c r="F26" s="32"/>
      <c r="G26" s="255"/>
      <c r="H26" s="255"/>
      <c r="I26" s="255"/>
      <c r="J26" s="54"/>
      <c r="K26" s="54"/>
    </row>
    <row r="27" spans="1:16">
      <c r="A27" s="32">
        <v>12</v>
      </c>
      <c r="B27" s="54"/>
      <c r="C27" s="54"/>
      <c r="D27" s="54"/>
      <c r="E27" s="54"/>
      <c r="F27" s="32"/>
      <c r="G27" s="255"/>
      <c r="H27" s="255"/>
      <c r="I27" s="255"/>
      <c r="J27" s="54"/>
      <c r="K27" s="54"/>
    </row>
    <row r="28" spans="1:16">
      <c r="A28" s="32">
        <v>13</v>
      </c>
      <c r="B28" s="54"/>
      <c r="C28" s="54"/>
      <c r="D28" s="54"/>
      <c r="E28" s="54"/>
      <c r="F28" s="32"/>
      <c r="G28" s="255"/>
      <c r="H28" s="255"/>
      <c r="I28" s="255"/>
      <c r="J28" s="54"/>
      <c r="K28" s="54"/>
    </row>
    <row r="29" spans="1:16">
      <c r="A29" s="32">
        <v>14</v>
      </c>
      <c r="B29" s="54"/>
      <c r="C29" s="54"/>
      <c r="D29" s="54"/>
      <c r="E29" s="54"/>
      <c r="F29" s="32"/>
      <c r="G29" s="255"/>
      <c r="H29" s="255"/>
      <c r="I29" s="255"/>
      <c r="J29" s="54"/>
      <c r="K29" s="54"/>
    </row>
    <row r="30" spans="1:16" s="48" customFormat="1">
      <c r="A30" s="263"/>
      <c r="B30" s="264"/>
      <c r="C30" s="264"/>
      <c r="D30" s="264"/>
      <c r="E30" s="264"/>
      <c r="F30" s="264"/>
      <c r="G30" s="264"/>
      <c r="H30" s="264"/>
      <c r="I30" s="33" t="s">
        <v>121</v>
      </c>
      <c r="J30" s="86" t="s">
        <v>122</v>
      </c>
      <c r="K30" s="34" t="s">
        <v>123</v>
      </c>
    </row>
    <row r="31" spans="1:16">
      <c r="A31" s="265"/>
      <c r="B31" s="205"/>
      <c r="C31" s="205"/>
      <c r="D31" s="205"/>
      <c r="E31" s="205"/>
      <c r="F31" s="205"/>
      <c r="G31" s="205"/>
      <c r="H31" s="205"/>
      <c r="I31" s="83"/>
      <c r="J31" s="85"/>
      <c r="K31" s="82"/>
    </row>
    <row r="32" spans="1:16">
      <c r="A32" s="265"/>
      <c r="B32" s="205"/>
      <c r="C32" s="205"/>
      <c r="D32" s="205"/>
      <c r="E32" s="205"/>
      <c r="F32" s="205"/>
      <c r="G32" s="205"/>
      <c r="H32" s="205"/>
      <c r="I32" s="83"/>
      <c r="J32" s="85"/>
      <c r="K32" s="82"/>
    </row>
    <row r="33" spans="1:11">
      <c r="A33" s="266"/>
      <c r="B33" s="267"/>
      <c r="C33" s="267"/>
      <c r="D33" s="267"/>
      <c r="E33" s="267"/>
      <c r="F33" s="267"/>
      <c r="G33" s="267"/>
      <c r="H33" s="267"/>
      <c r="I33" s="63"/>
      <c r="J33" s="115" t="str">
        <f>'Worksop Report'!I122</f>
        <v>ANANDA IRFAN S</v>
      </c>
      <c r="K33" s="64"/>
    </row>
    <row r="35" spans="1:11">
      <c r="B35" s="88" t="s">
        <v>31</v>
      </c>
    </row>
    <row r="36" spans="1:11">
      <c r="B36" s="88" t="s">
        <v>32</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9" sqref="I9"/>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211</v>
      </c>
    </row>
    <row r="6" spans="1:15" ht="15.5">
      <c r="D6" s="102" t="s">
        <v>201</v>
      </c>
      <c r="I6" s="89" t="s">
        <v>36</v>
      </c>
      <c r="J6" s="130"/>
    </row>
    <row r="7" spans="1:15" ht="19.5" customHeight="1">
      <c r="D7" s="103" t="s">
        <v>202</v>
      </c>
      <c r="H7" s="68"/>
      <c r="I7" s="90" t="s">
        <v>37</v>
      </c>
      <c r="J7" s="131"/>
    </row>
    <row r="8" spans="1:15">
      <c r="A8" t="s">
        <v>145</v>
      </c>
    </row>
    <row r="10" spans="1:15">
      <c r="C10" s="51" t="s">
        <v>146</v>
      </c>
      <c r="D10" s="91" t="str">
        <f>'Worksop Report'!H9</f>
        <v>PT. ANTAREJA MAHADA MAKMUR</v>
      </c>
      <c r="G10" s="51" t="s">
        <v>148</v>
      </c>
      <c r="H10" s="91"/>
      <c r="K10" s="330" t="s">
        <v>150</v>
      </c>
      <c r="L10" s="331"/>
    </row>
    <row r="11" spans="1:15">
      <c r="C11" s="51" t="s">
        <v>147</v>
      </c>
      <c r="D11" s="91"/>
      <c r="G11" s="51" t="s">
        <v>149</v>
      </c>
      <c r="H11" s="91"/>
      <c r="K11" s="51" t="s">
        <v>151</v>
      </c>
      <c r="L11" s="91" t="str">
        <f>'Worksop Report'!I122</f>
        <v>ANANDA IRFAN S</v>
      </c>
    </row>
    <row r="12" spans="1:15">
      <c r="K12" s="51" t="s">
        <v>152</v>
      </c>
      <c r="L12" s="346">
        <v>45686</v>
      </c>
    </row>
    <row r="14" spans="1:15">
      <c r="C14" s="339" t="s">
        <v>153</v>
      </c>
      <c r="D14" s="340"/>
      <c r="G14" s="338" t="s">
        <v>170</v>
      </c>
      <c r="H14" s="338"/>
      <c r="K14" s="334" t="s">
        <v>181</v>
      </c>
      <c r="L14" s="334"/>
    </row>
    <row r="15" spans="1:15" ht="18.5" customHeight="1">
      <c r="B15" s="140" t="s">
        <v>22</v>
      </c>
      <c r="C15" s="336" t="s">
        <v>154</v>
      </c>
      <c r="D15" s="337"/>
      <c r="F15" s="140" t="s">
        <v>22</v>
      </c>
      <c r="G15" s="332" t="s">
        <v>171</v>
      </c>
      <c r="H15" s="332"/>
      <c r="J15" s="140" t="s">
        <v>22</v>
      </c>
      <c r="K15" s="332" t="s">
        <v>182</v>
      </c>
      <c r="L15" s="332"/>
      <c r="O15" s="118" t="s">
        <v>22</v>
      </c>
    </row>
    <row r="16" spans="1:15" ht="20" customHeight="1">
      <c r="B16" s="140" t="s">
        <v>22</v>
      </c>
      <c r="C16" s="341" t="s">
        <v>155</v>
      </c>
      <c r="D16" s="342"/>
      <c r="F16" s="140" t="s">
        <v>22</v>
      </c>
      <c r="G16" s="327" t="s">
        <v>164</v>
      </c>
      <c r="H16" s="327"/>
      <c r="J16" s="140" t="s">
        <v>22</v>
      </c>
      <c r="K16" s="327" t="s">
        <v>183</v>
      </c>
      <c r="L16" s="327"/>
      <c r="O16" s="119" t="s">
        <v>203</v>
      </c>
    </row>
    <row r="17" spans="2:12" ht="18" customHeight="1">
      <c r="B17" s="140" t="s">
        <v>22</v>
      </c>
      <c r="C17" s="336" t="s">
        <v>156</v>
      </c>
      <c r="D17" s="337"/>
      <c r="F17" s="140" t="s">
        <v>22</v>
      </c>
      <c r="G17" s="332" t="s">
        <v>172</v>
      </c>
      <c r="H17" s="332"/>
      <c r="J17" s="140" t="s">
        <v>22</v>
      </c>
      <c r="K17" s="333" t="s">
        <v>184</v>
      </c>
      <c r="L17" s="333"/>
    </row>
    <row r="18" spans="2:12" ht="18" customHeight="1">
      <c r="B18" s="140" t="s">
        <v>22</v>
      </c>
      <c r="C18" s="341" t="s">
        <v>157</v>
      </c>
      <c r="D18" s="342"/>
      <c r="F18" s="140" t="s">
        <v>22</v>
      </c>
      <c r="G18" s="327" t="s">
        <v>155</v>
      </c>
      <c r="H18" s="327"/>
      <c r="J18" s="140" t="s">
        <v>22</v>
      </c>
      <c r="K18" s="327" t="s">
        <v>185</v>
      </c>
      <c r="L18" s="327"/>
    </row>
    <row r="19" spans="2:12" ht="18" customHeight="1">
      <c r="B19" s="140" t="s">
        <v>22</v>
      </c>
      <c r="C19" s="336" t="s">
        <v>158</v>
      </c>
      <c r="D19" s="337"/>
      <c r="F19" s="140" t="s">
        <v>22</v>
      </c>
      <c r="G19" s="332" t="s">
        <v>173</v>
      </c>
      <c r="H19" s="332"/>
      <c r="J19" s="140" t="s">
        <v>22</v>
      </c>
      <c r="K19" s="332" t="s">
        <v>185</v>
      </c>
      <c r="L19" s="332"/>
    </row>
    <row r="20" spans="2:12" ht="18" customHeight="1">
      <c r="B20" s="140" t="s">
        <v>22</v>
      </c>
      <c r="C20" s="341" t="s">
        <v>159</v>
      </c>
      <c r="D20" s="342"/>
      <c r="F20" s="140" t="s">
        <v>22</v>
      </c>
      <c r="G20" s="327" t="s">
        <v>174</v>
      </c>
      <c r="H20" s="327"/>
      <c r="J20" s="140" t="s">
        <v>22</v>
      </c>
      <c r="K20" s="327" t="s">
        <v>185</v>
      </c>
      <c r="L20" s="327"/>
    </row>
    <row r="21" spans="2:12" ht="18" customHeight="1">
      <c r="B21" s="140" t="s">
        <v>22</v>
      </c>
      <c r="C21" s="336" t="s">
        <v>160</v>
      </c>
      <c r="D21" s="337"/>
      <c r="F21" s="140" t="s">
        <v>22</v>
      </c>
      <c r="G21" s="332" t="s">
        <v>175</v>
      </c>
      <c r="H21" s="332"/>
      <c r="J21" s="140" t="s">
        <v>22</v>
      </c>
      <c r="K21" s="332" t="s">
        <v>185</v>
      </c>
      <c r="L21" s="332"/>
    </row>
    <row r="22" spans="2:12" ht="27.5" customHeight="1">
      <c r="B22" s="140" t="s">
        <v>22</v>
      </c>
      <c r="C22" s="341" t="s">
        <v>161</v>
      </c>
      <c r="D22" s="342"/>
      <c r="F22" s="140" t="s">
        <v>22</v>
      </c>
      <c r="G22" s="327" t="s">
        <v>176</v>
      </c>
      <c r="H22" s="327"/>
      <c r="J22" s="140" t="s">
        <v>22</v>
      </c>
      <c r="K22" s="327" t="s">
        <v>185</v>
      </c>
      <c r="L22" s="327"/>
    </row>
    <row r="23" spans="2:12" ht="18.5" customHeight="1">
      <c r="B23" s="122"/>
      <c r="F23" s="140" t="s">
        <v>22</v>
      </c>
      <c r="G23" s="332" t="s">
        <v>177</v>
      </c>
      <c r="H23" s="332"/>
      <c r="K23" s="332" t="s">
        <v>185</v>
      </c>
      <c r="L23" s="332"/>
    </row>
    <row r="24" spans="2:12" ht="21">
      <c r="B24" s="122"/>
      <c r="C24" s="334" t="s">
        <v>162</v>
      </c>
      <c r="D24" s="334"/>
      <c r="F24" s="121"/>
      <c r="G24" s="334" t="s">
        <v>178</v>
      </c>
      <c r="H24" s="334"/>
      <c r="K24" s="334" t="s">
        <v>186</v>
      </c>
      <c r="L24" s="334"/>
    </row>
    <row r="25" spans="2:12" ht="18.5" customHeight="1">
      <c r="B25" s="140" t="s">
        <v>22</v>
      </c>
      <c r="C25" s="332" t="s">
        <v>163</v>
      </c>
      <c r="D25" s="332"/>
      <c r="F25" s="140" t="s">
        <v>22</v>
      </c>
      <c r="G25" s="332" t="s">
        <v>179</v>
      </c>
      <c r="H25" s="332"/>
      <c r="J25" s="140" t="s">
        <v>22</v>
      </c>
      <c r="K25" s="332" t="s">
        <v>187</v>
      </c>
      <c r="L25" s="332"/>
    </row>
    <row r="26" spans="2:12" ht="18.5" customHeight="1">
      <c r="B26" s="140" t="s">
        <v>22</v>
      </c>
      <c r="C26" s="327" t="s">
        <v>164</v>
      </c>
      <c r="D26" s="327"/>
      <c r="F26" s="140" t="s">
        <v>22</v>
      </c>
      <c r="G26" s="327" t="s">
        <v>180</v>
      </c>
      <c r="H26" s="327"/>
      <c r="J26" s="140" t="s">
        <v>22</v>
      </c>
      <c r="K26" s="327" t="s">
        <v>188</v>
      </c>
      <c r="L26" s="327"/>
    </row>
    <row r="27" spans="2:12" ht="18.5">
      <c r="B27" s="140" t="s">
        <v>22</v>
      </c>
      <c r="C27" s="332" t="s">
        <v>165</v>
      </c>
      <c r="D27" s="332"/>
      <c r="J27" s="140" t="s">
        <v>22</v>
      </c>
      <c r="K27" s="332" t="s">
        <v>189</v>
      </c>
      <c r="L27" s="332"/>
    </row>
    <row r="28" spans="2:12" ht="18.5" customHeight="1">
      <c r="B28" s="140" t="s">
        <v>22</v>
      </c>
      <c r="C28" s="327" t="s">
        <v>166</v>
      </c>
      <c r="D28" s="327"/>
      <c r="J28" s="140" t="s">
        <v>22</v>
      </c>
      <c r="K28" s="327" t="s">
        <v>190</v>
      </c>
      <c r="L28" s="327"/>
    </row>
    <row r="29" spans="2:12" ht="18.5">
      <c r="B29" s="140" t="s">
        <v>22</v>
      </c>
      <c r="C29" s="332" t="s">
        <v>167</v>
      </c>
      <c r="D29" s="332"/>
      <c r="J29" s="140" t="s">
        <v>22</v>
      </c>
      <c r="K29" s="332"/>
      <c r="L29" s="332"/>
    </row>
    <row r="30" spans="2:12" ht="18.5">
      <c r="B30" s="140" t="s">
        <v>22</v>
      </c>
      <c r="C30" s="327" t="s">
        <v>168</v>
      </c>
      <c r="D30" s="327"/>
      <c r="J30" s="140" t="s">
        <v>22</v>
      </c>
      <c r="K30" s="335"/>
      <c r="L30" s="335"/>
    </row>
    <row r="31" spans="2:12" ht="18.5">
      <c r="B31" s="140" t="s">
        <v>22</v>
      </c>
      <c r="C31" s="332" t="s">
        <v>169</v>
      </c>
      <c r="D31" s="332"/>
      <c r="J31" s="140" t="s">
        <v>22</v>
      </c>
      <c r="K31" s="332"/>
      <c r="L31" s="332"/>
    </row>
    <row r="32" spans="2:12" ht="18.5">
      <c r="J32" s="140" t="s">
        <v>22</v>
      </c>
    </row>
    <row r="33" spans="2:11">
      <c r="B33" s="123" t="s">
        <v>191</v>
      </c>
    </row>
    <row r="34" spans="2:11" ht="18.5">
      <c r="B34" s="124" t="s">
        <v>200</v>
      </c>
      <c r="C34" s="139"/>
      <c r="D34" s="80" t="s">
        <v>95</v>
      </c>
      <c r="E34" s="139"/>
      <c r="F34" s="59"/>
      <c r="J34" s="328" t="s">
        <v>198</v>
      </c>
      <c r="K34" s="328"/>
    </row>
    <row r="35" spans="2:11">
      <c r="B35" s="125" t="s">
        <v>192</v>
      </c>
      <c r="C35" s="66"/>
      <c r="D35" s="66"/>
      <c r="E35" s="66"/>
      <c r="F35" s="53"/>
      <c r="G35" s="56"/>
      <c r="H35" s="56"/>
      <c r="I35" s="83"/>
    </row>
    <row r="36" spans="2:11">
      <c r="B36" s="126" t="s">
        <v>193</v>
      </c>
      <c r="C36" s="84"/>
      <c r="D36" s="84"/>
      <c r="E36" s="84"/>
      <c r="F36" s="34"/>
      <c r="G36" s="85"/>
      <c r="H36" s="85"/>
    </row>
    <row r="37" spans="2:11">
      <c r="B37" s="127" t="s">
        <v>194</v>
      </c>
      <c r="C37" s="75"/>
      <c r="D37" s="75"/>
      <c r="E37" s="75"/>
      <c r="F37" s="36"/>
      <c r="G37" s="85"/>
      <c r="H37" s="85"/>
    </row>
    <row r="38" spans="2:11">
      <c r="B38" s="125" t="s">
        <v>195</v>
      </c>
      <c r="C38" s="66"/>
      <c r="D38" s="66"/>
      <c r="E38" s="66"/>
      <c r="F38" s="53"/>
      <c r="G38" s="101" t="s">
        <v>196</v>
      </c>
      <c r="H38" s="101" t="s">
        <v>197</v>
      </c>
      <c r="I38" s="104"/>
      <c r="J38" s="329" t="s">
        <v>199</v>
      </c>
      <c r="K38" s="329"/>
    </row>
    <row r="40" spans="2:11">
      <c r="B40" s="128" t="s">
        <v>31</v>
      </c>
    </row>
    <row r="41" spans="2:11">
      <c r="B41" s="129" t="s">
        <v>32</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Menu</vt:lpstr>
      <vt:lpstr>Time Sheet</vt:lpstr>
      <vt:lpstr>Worksop Report</vt:lpstr>
      <vt:lpstr>Sheet2</vt:lpstr>
      <vt:lpstr>Sheet1</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2025-01-30T02:47:27Z</dcterms:modified>
</cp:coreProperties>
</file>