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Report MIFA\Progres\DA25043\"/>
    </mc:Choice>
  </mc:AlternateContent>
  <xr:revisionPtr revIDLastSave="0" documentId="13_ncr:1_{1EFAAE28-B53F-4983-B8F1-A4A8AB9B1B3B}"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<sst xmlns="http://schemas.openxmlformats.org/spreadsheetml/2006/main" count="431" uniqueCount="271">
  <si>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</si>
  <si>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</si>
  <si>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</si>
  <si>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</si>
  <si>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</si>
  <si>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</si>
  <si>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</si>
  <si>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</si>
  <si>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</si>
  <si>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</si>
  <si>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</si>
  <si>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</si>
  <si>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</si>
  <si>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</si>
  <si>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</si>
  <si>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</si>
  <si>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</si>
  <si>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</si>
  <si>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</si>
  <si>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</si>
  <si>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</si>
  <si>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</si>
  <si>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</si>
  <si>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</si>
  <si>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</si>
  <si>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</si>
  <si>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</si>
  <si>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</si>
  <si>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</si>
  <si>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</si>
  <si>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</si>
  <si>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</si>
  <si>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</si>
  <si>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</si>
  <si>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</si>
  <si>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</si>
  <si>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</si>
  <si>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</si>
  <si>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</si>
  <si>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</si>
  <si>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</si>
  <si>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</si>
  <si>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</si>
  <si>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</si>
  <si>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</si>
  <si>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</si>
  <si>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</si>
  <si>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</si>
  <si>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</si>
  <si>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</si>
  <si>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</si>
  <si>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</si>
  <si>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</si>
  <si>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</si>
  <si>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</si>
  <si>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</si>
  <si>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</si>
  <si>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</si>
  <si>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</si>
  <si>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</si>
  <si>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</si>
  <si>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</si>
  <si>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</si>
  <si>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</si>
  <si>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</si>
  <si>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</si>
  <si>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</si>
  <si>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</si>
  <si>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</si>
  <si>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</si>
  <si>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</si>
  <si>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</si>
  <si>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</si>
  <si>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</si>
  <si>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</si>
  <si>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</si>
  <si>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</si>
  <si>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</si>
  <si>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</si>
  <si>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</si>
  <si>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</si>
  <si>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</si>
  <si>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</si>
  <si>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</si>
  <si>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</si>
  <si>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</si>
  <si>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</si>
  <si>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</si>
  <si>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</si>
  <si>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</si>
  <si>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</si>
  <si>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</si>
  <si>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</si>
  <si>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</si>
  <si>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</si>
  <si>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</si>
  <si>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</si>
  <si>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</si>
  <si>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</si>
  <si>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</si>
  <si>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</si>
  <si>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</si>
  <si>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</si>
  <si>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</si>
  <si>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</si>
  <si>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</si>
  <si>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</si>
  <si>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</si>
  <si>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</si>
  <si>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</si>
  <si>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</si>
  <si>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</si>
  <si>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</si>
  <si>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</si>
  <si>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</si>
  <si>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</si>
  <si>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</si>
  <si>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</si>
  <si>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</si>
  <si>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</si>
  <si>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</si>
  <si>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</si>
  <si>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</si>
  <si>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</si>
  <si>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</si>
  <si>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</si>
  <si>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</si>
  <si>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</si>
  <si>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</si>
  <si>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</si>
  <si>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</si>
  <si>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</si>
  <si>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</si>
  <si>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</si>
  <si>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</si>
  <si>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</si>
  <si>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</si>
  <si>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</si>
  <si>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</si>
  <si>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</si>
  <si>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</si>
  <si>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</si>
  <si>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</si>
  <si>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</si>
  <si>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</si>
  <si>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</si>
  <si>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</si>
  <si>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</si>
  <si>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</si>
  <si>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</si>
  <si>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</si>
  <si>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</si>
  <si>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</si>
  <si>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</si>
  <si>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</si>
  <si>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</si>
  <si>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</si>
  <si>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</si>
  <si>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</si>
  <si>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</si>
  <si>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</si>
  <si>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</si>
  <si>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</si>
  <si>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</si>
  <si>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</si>
  <si>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</si>
  <si>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</si>
  <si>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</si>
  <si>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</si>
  <si>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</si>
  <si>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</si>
  <si>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</si>
  <si>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</si>
  <si>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</si>
  <si>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</si>
  <si>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</si>
  <si>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</si>
  <si>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</si>
  <si>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</si>
  <si>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</si>
  <si>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</si>
  <si>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</si>
  <si>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</si>
  <si>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</si>
  <si>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</si>
  <si>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</si>
  <si>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</si>
  <si>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</si>
  <si>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</si>
  <si>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</si>
  <si>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</si>
  <si>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</si>
  <si>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</si>
  <si>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</si>
  <si>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</si>
  <si>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</si>
  <si>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</si>
  <si>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</si>
  <si>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</si>
  <si>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</si>
  <si>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</si>
  <si>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</si>
  <si>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</si>
  <si>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</si>
  <si>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</si>
  <si>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</si>
  <si>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</si>
  <si>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</si>
  <si>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</si>
  <si>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</si>
  <si>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</si>
  <si>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</si>
  <si>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</si>
  <si>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</si>
  <si>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</si>
  <si>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</si>
  <si>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</si>
  <si>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</si>
  <si>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</si>
  <si>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</si>
  <si>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</si>
  <si>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</si>
  <si>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</si>
  <si>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</si>
  <si>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</si>
  <si>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</si>
  <si>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</si>
  <si>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</si>
  <si>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</si>
  <si>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</si>
  <si>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</si>
  <si>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</si>
  <si>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</si>
  <si>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</si>
  <si>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</si>
  <si>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</si>
  <si>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</si>
  <si>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</si>
  <si>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</si>
  <si>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</si>
  <si>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</si>
  <si>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</si>
  <si>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</si>
  <si>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</si>
  <si>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</si>
  <si>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</si>
  <si>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</si>
  <si>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</si>
  <si>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</si>
  <si>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</si>
  <si>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</si>
  <si>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</si>
  <si>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</si>
  <si>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</si>
  <si>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Finding during schedule service</t>
  </si>
  <si>
    <t>AXOR 2528 CX</t>
  </si>
  <si>
    <t>PT MIFA</t>
  </si>
  <si>
    <t>CRACK</t>
  </si>
  <si>
    <t>attachment picture 2</t>
  </si>
  <si>
    <t>MFJ400243NJ001220</t>
  </si>
  <si>
    <t>400953D0128049</t>
  </si>
  <si>
    <t>DA25043</t>
  </si>
  <si>
    <t>63947 / 6726</t>
  </si>
  <si>
    <t>WHEN SCHEDULE SERVICE MECHANIC FINDING MOUNTING ENGINE LH AND RH CRACK</t>
  </si>
  <si>
    <t>CHECK MOUNTING ENGINE LH</t>
  </si>
  <si>
    <t>CHECK MOUNTING ENGINE RH</t>
  </si>
  <si>
    <t>WHEN SCHEDULE SERVICE WE FINDING MOUNTING ENGINE CRACK. AFTER FINDING WE REPLACE MOUNTING ENGINE LH AND RH WITH NEW PART.</t>
  </si>
  <si>
    <t>A4002400317</t>
  </si>
  <si>
    <t>A4002400217</t>
  </si>
  <si>
    <t>ENGINE MOUNT RH</t>
  </si>
  <si>
    <t>ENGINE MOUNT LH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</si>
</sst>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2.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pn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1707717</xdr:colOff>
      <xdr:row>105</xdr:row>
      <xdr:rowOff>127308</xdr:rowOff>
    </xdr:from>
    <xdr:to>
      <xdr:col>7</xdr:col>
      <xdr:colOff>816994</xdr:colOff>
      <xdr:row>113</xdr:row>
      <xdr:rowOff>2028821</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74733" y="21164243"/>
          <a:ext cx="4578471" cy="3212481"/>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29911</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203611</xdr:colOff>
      <xdr:row>72</xdr:row>
      <xdr:rowOff>104057</xdr:rowOff>
    </xdr:from>
    <xdr:to>
      <xdr:col>6</xdr:col>
      <xdr:colOff>787231</xdr:colOff>
      <xdr:row>82</xdr:row>
      <xdr:rowOff>130207</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573208" y="12210025"/>
          <a:ext cx="2959749" cy="1664859"/>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10861</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145203</xdr:colOff>
      <xdr:row>90</xdr:row>
      <xdr:rowOff>65771</xdr:rowOff>
    </xdr:from>
    <xdr:to>
      <xdr:col>3</xdr:col>
      <xdr:colOff>392606</xdr:colOff>
      <xdr:row>99</xdr:row>
      <xdr:rowOff>625495</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45203" y="15182868"/>
          <a:ext cx="3617000" cy="2034562"/>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313111</xdr:colOff>
      <xdr:row>105</xdr:row>
      <xdr:rowOff>106807</xdr:rowOff>
    </xdr:from>
    <xdr:to>
      <xdr:col>9</xdr:col>
      <xdr:colOff>2945095</xdr:colOff>
      <xdr:row>113</xdr:row>
      <xdr:rowOff>1935726</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0544805" y="21143742"/>
          <a:ext cx="4291177" cy="3139887"/>
        </a:xfrm>
        <a:prstGeom prst="rect">
          <a:avLst/>
        </a:prstGeom>
      </xdr:spPr>
    </xdr:pic>
    <xdr:clientData/>
  </xdr:twoCellAnchor>
  <xdr:twoCellAnchor editAs="oneCell">
    <xdr:from>
      <xdr:col>6</xdr:col>
      <xdr:colOff>1049011</xdr:colOff>
      <xdr:row>72</xdr:row>
      <xdr:rowOff>103602</xdr:rowOff>
    </xdr:from>
    <xdr:to>
      <xdr:col>7</xdr:col>
      <xdr:colOff>2685986</xdr:colOff>
      <xdr:row>82</xdr:row>
      <xdr:rowOff>111588</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794737" y="12209570"/>
          <a:ext cx="2927459" cy="1646695"/>
        </a:xfrm>
        <a:prstGeom prst="rect">
          <a:avLst/>
        </a:prstGeom>
      </xdr:spPr>
    </xdr:pic>
    <xdr:clientData/>
  </xdr:twoCellAnchor>
  <xdr:twoCellAnchor editAs="oneCell">
    <xdr:from>
      <xdr:col>0</xdr:col>
      <xdr:colOff>273042</xdr:colOff>
      <xdr:row>72</xdr:row>
      <xdr:rowOff>92146</xdr:rowOff>
    </xdr:from>
    <xdr:to>
      <xdr:col>2</xdr:col>
      <xdr:colOff>1713490</xdr:colOff>
      <xdr:row>82</xdr:row>
      <xdr:rowOff>145136</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273042" y="12198114"/>
          <a:ext cx="3007464" cy="1691699"/>
        </a:xfrm>
        <a:prstGeom prst="rect">
          <a:avLst/>
        </a:prstGeom>
      </xdr:spPr>
    </xdr:pic>
    <xdr:clientData/>
  </xdr:twoCellAnchor>
  <xdr:twoCellAnchor editAs="oneCell">
    <xdr:from>
      <xdr:col>8</xdr:col>
      <xdr:colOff>899748</xdr:colOff>
      <xdr:row>72</xdr:row>
      <xdr:rowOff>114470</xdr:rowOff>
    </xdr:from>
    <xdr:to>
      <xdr:col>9</xdr:col>
      <xdr:colOff>2182115</xdr:colOff>
      <xdr:row>82</xdr:row>
      <xdr:rowOff>130389</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5400000">
          <a:off x="11774908" y="11576972"/>
          <a:ext cx="1654628" cy="2941560"/>
        </a:xfrm>
        <a:prstGeom prst="rect">
          <a:avLst/>
        </a:prstGeom>
      </xdr:spPr>
    </xdr:pic>
    <xdr:clientData/>
  </xdr:twoCellAnchor>
  <xdr:twoCellAnchor>
    <xdr:from>
      <xdr:col>0</xdr:col>
      <xdr:colOff>55218</xdr:colOff>
      <xdr:row>89</xdr:row>
      <xdr:rowOff>36811</xdr:rowOff>
    </xdr:from>
    <xdr:to>
      <xdr:col>9</xdr:col>
      <xdr:colOff>3369597</xdr:colOff>
      <xdr:row>99</xdr:row>
      <xdr:rowOff>716936</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8" y="14990037"/>
          <a:ext cx="15205266" cy="2318834"/>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915595</xdr:colOff>
      <xdr:row>94</xdr:row>
      <xdr:rowOff>59664</xdr:rowOff>
    </xdr:from>
    <xdr:to>
      <xdr:col>2</xdr:col>
      <xdr:colOff>788628</xdr:colOff>
      <xdr:row>96</xdr:row>
      <xdr:rowOff>133146</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rot="19885157">
          <a:off x="1212611" y="15832245"/>
          <a:ext cx="1143033" cy="40122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497566</xdr:colOff>
      <xdr:row>90</xdr:row>
      <xdr:rowOff>65816</xdr:rowOff>
    </xdr:from>
    <xdr:to>
      <xdr:col>7</xdr:col>
      <xdr:colOff>452668</xdr:colOff>
      <xdr:row>99</xdr:row>
      <xdr:rowOff>628192</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867163" y="15182913"/>
          <a:ext cx="3621715" cy="2037214"/>
        </a:xfrm>
        <a:prstGeom prst="rect">
          <a:avLst/>
        </a:prstGeom>
      </xdr:spPr>
    </xdr:pic>
    <xdr:clientData/>
  </xdr:twoCellAnchor>
  <xdr:twoCellAnchor editAs="oneCell">
    <xdr:from>
      <xdr:col>7</xdr:col>
      <xdr:colOff>588192</xdr:colOff>
      <xdr:row>90</xdr:row>
      <xdr:rowOff>79209</xdr:rowOff>
    </xdr:from>
    <xdr:to>
      <xdr:col>8</xdr:col>
      <xdr:colOff>1006944</xdr:colOff>
      <xdr:row>99</xdr:row>
      <xdr:rowOff>637378</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624402" y="15196306"/>
          <a:ext cx="3614236" cy="2033007"/>
        </a:xfrm>
        <a:prstGeom prst="rect">
          <a:avLst/>
        </a:prstGeom>
      </xdr:spPr>
    </xdr:pic>
    <xdr:clientData/>
  </xdr:twoCellAnchor>
  <xdr:twoCellAnchor editAs="oneCell">
    <xdr:from>
      <xdr:col>8</xdr:col>
      <xdr:colOff>1413149</xdr:colOff>
      <xdr:row>90</xdr:row>
      <xdr:rowOff>88797</xdr:rowOff>
    </xdr:from>
    <xdr:to>
      <xdr:col>9</xdr:col>
      <xdr:colOff>3297904</xdr:colOff>
      <xdr:row>99</xdr:row>
      <xdr:rowOff>607429</xdr:rowOff>
    </xdr:to>
    <xdr:pic>
      <xdr:nvPicPr>
        <xdr:cNvPr id="16" name="Picture 15">
          <a:extLst>
            <a:ext uri="{FF2B5EF4-FFF2-40B4-BE49-F238E27FC236}">
              <a16:creationId xmlns:a16="http://schemas.microsoft.com/office/drawing/2014/main" id="{C0A4189A-7761-44A7-BFA4-F0F94206D8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644843" y="15205894"/>
          <a:ext cx="3543948" cy="1993470"/>
        </a:xfrm>
        <a:prstGeom prst="rect">
          <a:avLst/>
        </a:prstGeom>
      </xdr:spPr>
    </xdr:pic>
    <xdr:clientData/>
  </xdr:twoCellAnchor>
  <xdr:twoCellAnchor>
    <xdr:from>
      <xdr:col>2</xdr:col>
      <xdr:colOff>926764</xdr:colOff>
      <xdr:row>89</xdr:row>
      <xdr:rowOff>118160</xdr:rowOff>
    </xdr:from>
    <xdr:to>
      <xdr:col>5</xdr:col>
      <xdr:colOff>79335</xdr:colOff>
      <xdr:row>91</xdr:row>
      <xdr:rowOff>80473</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2493780" y="15071386"/>
          <a:ext cx="3003539" cy="2900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MOUNTING ENGINE LH CRACK</a:t>
          </a:r>
          <a:endParaRPr lang="en-ID" sz="1100"/>
        </a:p>
      </xdr:txBody>
    </xdr:sp>
    <xdr:clientData/>
  </xdr:twoCellAnchor>
  <xdr:twoCellAnchor>
    <xdr:from>
      <xdr:col>5</xdr:col>
      <xdr:colOff>116888</xdr:colOff>
      <xdr:row>98</xdr:row>
      <xdr:rowOff>10076</xdr:rowOff>
    </xdr:from>
    <xdr:to>
      <xdr:col>5</xdr:col>
      <xdr:colOff>184355</xdr:colOff>
      <xdr:row>99</xdr:row>
      <xdr:rowOff>327742</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H="1" flipV="1">
          <a:off x="5534872" y="16438141"/>
          <a:ext cx="67467" cy="48153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2072519</xdr:colOff>
      <xdr:row>96</xdr:row>
      <xdr:rowOff>51605</xdr:rowOff>
    </xdr:from>
    <xdr:to>
      <xdr:col>7</xdr:col>
      <xdr:colOff>2120080</xdr:colOff>
      <xdr:row>99</xdr:row>
      <xdr:rowOff>122904</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flipV="1">
          <a:off x="9108729" y="16151928"/>
          <a:ext cx="47561" cy="56291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1006336</xdr:colOff>
      <xdr:row>112</xdr:row>
      <xdr:rowOff>132364</xdr:rowOff>
    </xdr:from>
    <xdr:to>
      <xdr:col>6</xdr:col>
      <xdr:colOff>125761</xdr:colOff>
      <xdr:row>113</xdr:row>
      <xdr:rowOff>637415</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5174804" y="22316396"/>
          <a:ext cx="696683" cy="668922"/>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2</xdr:col>
      <xdr:colOff>465292</xdr:colOff>
      <xdr:row>99</xdr:row>
      <xdr:rowOff>1199966</xdr:rowOff>
    </xdr:from>
    <xdr:to>
      <xdr:col>5</xdr:col>
      <xdr:colOff>40968</xdr:colOff>
      <xdr:row>99</xdr:row>
      <xdr:rowOff>3127452</xdr:rowOff>
    </xdr:to>
    <xdr:pic>
      <xdr:nvPicPr>
        <xdr:cNvPr id="6" name="Picture 5">
          <a:extLst>
            <a:ext uri="{FF2B5EF4-FFF2-40B4-BE49-F238E27FC236}">
              <a16:creationId xmlns:a16="http://schemas.microsoft.com/office/drawing/2014/main" id="{FD1254BE-EC98-4630-9FCC-B75700D88D2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rot="16200000">
          <a:off x="2781887" y="17042322"/>
          <a:ext cx="1927486" cy="3426644"/>
        </a:xfrm>
        <a:prstGeom prst="rect">
          <a:avLst/>
        </a:prstGeom>
      </xdr:spPr>
    </xdr:pic>
    <xdr:clientData/>
  </xdr:twoCellAnchor>
  <xdr:twoCellAnchor editAs="oneCell">
    <xdr:from>
      <xdr:col>5</xdr:col>
      <xdr:colOff>320675</xdr:colOff>
      <xdr:row>99</xdr:row>
      <xdr:rowOff>1178253</xdr:rowOff>
    </xdr:from>
    <xdr:to>
      <xdr:col>7</xdr:col>
      <xdr:colOff>2215806</xdr:colOff>
      <xdr:row>99</xdr:row>
      <xdr:rowOff>3154515</xdr:rowOff>
    </xdr:to>
    <xdr:pic>
      <xdr:nvPicPr>
        <xdr:cNvPr id="11" name="Picture 10">
          <a:extLst>
            <a:ext uri="{FF2B5EF4-FFF2-40B4-BE49-F238E27FC236}">
              <a16:creationId xmlns:a16="http://schemas.microsoft.com/office/drawing/2014/main" id="{E9485241-945D-4BA2-B3CE-F8BBA87F854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rot="16200000">
          <a:off x="6507207" y="17001640"/>
          <a:ext cx="1976262" cy="3513357"/>
        </a:xfrm>
        <a:prstGeom prst="rect">
          <a:avLst/>
        </a:prstGeom>
      </xdr:spPr>
    </xdr:pic>
    <xdr:clientData/>
  </xdr:twoCellAnchor>
  <xdr:twoCellAnchor editAs="oneCell">
    <xdr:from>
      <xdr:col>7</xdr:col>
      <xdr:colOff>2406212</xdr:colOff>
      <xdr:row>99</xdr:row>
      <xdr:rowOff>1162124</xdr:rowOff>
    </xdr:from>
    <xdr:to>
      <xdr:col>9</xdr:col>
      <xdr:colOff>1168535</xdr:colOff>
      <xdr:row>99</xdr:row>
      <xdr:rowOff>3196686</xdr:rowOff>
    </xdr:to>
    <xdr:pic>
      <xdr:nvPicPr>
        <xdr:cNvPr id="18" name="Picture 17">
          <a:extLst>
            <a:ext uri="{FF2B5EF4-FFF2-40B4-BE49-F238E27FC236}">
              <a16:creationId xmlns:a16="http://schemas.microsoft.com/office/drawing/2014/main" id="{79ABF3BC-596B-4B34-99F0-7C236684B36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442422" y="17754059"/>
          <a:ext cx="3617000" cy="2034562"/>
        </a:xfrm>
        <a:prstGeom prst="rect">
          <a:avLst/>
        </a:prstGeom>
      </xdr:spPr>
    </xdr:pic>
    <xdr:clientData/>
  </xdr:twoCellAnchor>
  <xdr:twoCellAnchor>
    <xdr:from>
      <xdr:col>2</xdr:col>
      <xdr:colOff>341990</xdr:colOff>
      <xdr:row>99</xdr:row>
      <xdr:rowOff>1013952</xdr:rowOff>
    </xdr:from>
    <xdr:to>
      <xdr:col>9</xdr:col>
      <xdr:colOff>1300726</xdr:colOff>
      <xdr:row>99</xdr:row>
      <xdr:rowOff>3297903</xdr:rowOff>
    </xdr:to>
    <xdr:sp macro="" textlink="">
      <xdr:nvSpPr>
        <xdr:cNvPr id="25" name="Rectangle 24">
          <a:extLst>
            <a:ext uri="{FF2B5EF4-FFF2-40B4-BE49-F238E27FC236}">
              <a16:creationId xmlns:a16="http://schemas.microsoft.com/office/drawing/2014/main" id="{93A30AB8-C7C7-4ECD-8564-CE9BD504A1F3}"/>
            </a:ext>
          </a:extLst>
        </xdr:cNvPr>
        <xdr:cNvSpPr/>
      </xdr:nvSpPr>
      <xdr:spPr>
        <a:xfrm>
          <a:off x="1909006" y="17605887"/>
          <a:ext cx="11282607" cy="228395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2790795</xdr:colOff>
      <xdr:row>90</xdr:row>
      <xdr:rowOff>15742</xdr:rowOff>
    </xdr:from>
    <xdr:to>
      <xdr:col>9</xdr:col>
      <xdr:colOff>1393390</xdr:colOff>
      <xdr:row>91</xdr:row>
      <xdr:rowOff>125018</xdr:rowOff>
    </xdr:to>
    <xdr:sp macro="" textlink="">
      <xdr:nvSpPr>
        <xdr:cNvPr id="36" name="TextBox 35">
          <a:extLst>
            <a:ext uri="{FF2B5EF4-FFF2-40B4-BE49-F238E27FC236}">
              <a16:creationId xmlns:a16="http://schemas.microsoft.com/office/drawing/2014/main" id="{68AF6D4F-E997-480F-84D9-D2297DBC2A20}"/>
            </a:ext>
          </a:extLst>
        </xdr:cNvPr>
        <xdr:cNvSpPr txBox="1"/>
      </xdr:nvSpPr>
      <xdr:spPr>
        <a:xfrm>
          <a:off x="9827005" y="15132839"/>
          <a:ext cx="3457272" cy="273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MOUNTING ENGINE</a:t>
          </a:r>
          <a:r>
            <a:rPr lang="en-ID" sz="1100" baseline="0"/>
            <a:t> LH AFTER REMOVE</a:t>
          </a:r>
          <a:endParaRPr lang="en-ID" sz="1100"/>
        </a:p>
      </xdr:txBody>
    </xdr:sp>
    <xdr:clientData/>
  </xdr:twoCellAnchor>
  <xdr:twoCellAnchor>
    <xdr:from>
      <xdr:col>7</xdr:col>
      <xdr:colOff>2492550</xdr:colOff>
      <xdr:row>99</xdr:row>
      <xdr:rowOff>1079674</xdr:rowOff>
    </xdr:from>
    <xdr:to>
      <xdr:col>9</xdr:col>
      <xdr:colOff>1095145</xdr:colOff>
      <xdr:row>99</xdr:row>
      <xdr:rowOff>1352821</xdr:rowOff>
    </xdr:to>
    <xdr:sp macro="" textlink="">
      <xdr:nvSpPr>
        <xdr:cNvPr id="37" name="TextBox 36">
          <a:extLst>
            <a:ext uri="{FF2B5EF4-FFF2-40B4-BE49-F238E27FC236}">
              <a16:creationId xmlns:a16="http://schemas.microsoft.com/office/drawing/2014/main" id="{051BCD80-1DC8-4067-B9E2-FCAE723F2AE2}"/>
            </a:ext>
          </a:extLst>
        </xdr:cNvPr>
        <xdr:cNvSpPr txBox="1"/>
      </xdr:nvSpPr>
      <xdr:spPr>
        <a:xfrm>
          <a:off x="9528760" y="17671609"/>
          <a:ext cx="3457272" cy="273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MOUNTING ENGINE</a:t>
          </a:r>
          <a:r>
            <a:rPr lang="en-ID" sz="1100" baseline="0"/>
            <a:t> LH AFTER REMOVE</a:t>
          </a:r>
          <a:endParaRPr lang="en-ID" sz="1100"/>
        </a:p>
      </xdr:txBody>
    </xdr:sp>
    <xdr:clientData/>
  </xdr:twoCellAnchor>
  <xdr:twoCellAnchor>
    <xdr:from>
      <xdr:col>4</xdr:col>
      <xdr:colOff>198356</xdr:colOff>
      <xdr:row>99</xdr:row>
      <xdr:rowOff>1059190</xdr:rowOff>
    </xdr:from>
    <xdr:to>
      <xdr:col>7</xdr:col>
      <xdr:colOff>334153</xdr:colOff>
      <xdr:row>99</xdr:row>
      <xdr:rowOff>1349245</xdr:rowOff>
    </xdr:to>
    <xdr:sp macro="" textlink="">
      <xdr:nvSpPr>
        <xdr:cNvPr id="38" name="TextBox 37">
          <a:extLst>
            <a:ext uri="{FF2B5EF4-FFF2-40B4-BE49-F238E27FC236}">
              <a16:creationId xmlns:a16="http://schemas.microsoft.com/office/drawing/2014/main" id="{F484117B-2577-4AE7-800A-CAB5B9ACCF72}"/>
            </a:ext>
          </a:extLst>
        </xdr:cNvPr>
        <xdr:cNvSpPr txBox="1"/>
      </xdr:nvSpPr>
      <xdr:spPr>
        <a:xfrm>
          <a:off x="4366824" y="17651125"/>
          <a:ext cx="3003539" cy="2900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MOUNTING ENGINE LH CRACK</a:t>
          </a:r>
          <a:endParaRPr lang="en-ID" sz="1100"/>
        </a:p>
      </xdr:txBody>
    </xdr:sp>
    <xdr:clientData/>
  </xdr:twoCellAnchor>
  <xdr:twoCellAnchor>
    <xdr:from>
      <xdr:col>2</xdr:col>
      <xdr:colOff>410081</xdr:colOff>
      <xdr:row>99</xdr:row>
      <xdr:rowOff>1091231</xdr:rowOff>
    </xdr:from>
    <xdr:to>
      <xdr:col>2</xdr:col>
      <xdr:colOff>668198</xdr:colOff>
      <xdr:row>99</xdr:row>
      <xdr:rowOff>1380357</xdr:rowOff>
    </xdr:to>
    <xdr:sp macro="" textlink="">
      <xdr:nvSpPr>
        <xdr:cNvPr id="39" name="Google Shape;580;p20">
          <a:extLst>
            <a:ext uri="{FF2B5EF4-FFF2-40B4-BE49-F238E27FC236}">
              <a16:creationId xmlns:a16="http://schemas.microsoft.com/office/drawing/2014/main" id="{B62B935E-1AD3-47B7-BDBF-AA32B0FE7422}"/>
            </a:ext>
          </a:extLst>
        </xdr:cNvPr>
        <xdr:cNvSpPr txBox="1">
          <a:spLocks/>
        </xdr:cNvSpPr>
      </xdr:nvSpPr>
      <xdr:spPr>
        <a:xfrm>
          <a:off x="1977097" y="17683166"/>
          <a:ext cx="258117" cy="28912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9</xdr:col>
      <xdr:colOff>942258</xdr:colOff>
      <xdr:row>96</xdr:row>
      <xdr:rowOff>19650</xdr:rowOff>
    </xdr:from>
    <xdr:to>
      <xdr:col>9</xdr:col>
      <xdr:colOff>1405565</xdr:colOff>
      <xdr:row>98</xdr:row>
      <xdr:rowOff>122903</xdr:rowOff>
    </xdr:to>
    <xdr:cxnSp macro="">
      <xdr:nvCxnSpPr>
        <xdr:cNvPr id="22" name="Straight Arrow Connector 21">
          <a:extLst>
            <a:ext uri="{FF2B5EF4-FFF2-40B4-BE49-F238E27FC236}">
              <a16:creationId xmlns:a16="http://schemas.microsoft.com/office/drawing/2014/main" id="{52DDB51A-5D8D-4B2B-877B-69359A6A2D92}"/>
            </a:ext>
          </a:extLst>
        </xdr:cNvPr>
        <xdr:cNvCxnSpPr/>
      </xdr:nvCxnSpPr>
      <xdr:spPr>
        <a:xfrm flipV="1">
          <a:off x="12833145" y="16119973"/>
          <a:ext cx="463307" cy="43099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993468</xdr:colOff>
      <xdr:row>99</xdr:row>
      <xdr:rowOff>2068038</xdr:rowOff>
    </xdr:from>
    <xdr:to>
      <xdr:col>7</xdr:col>
      <xdr:colOff>237983</xdr:colOff>
      <xdr:row>99</xdr:row>
      <xdr:rowOff>2478549</xdr:rowOff>
    </xdr:to>
    <xdr:cxnSp macro="">
      <xdr:nvCxnSpPr>
        <xdr:cNvPr id="43" name="Straight Arrow Connector 42">
          <a:extLst>
            <a:ext uri="{FF2B5EF4-FFF2-40B4-BE49-F238E27FC236}">
              <a16:creationId xmlns:a16="http://schemas.microsoft.com/office/drawing/2014/main" id="{299AAAAB-AC56-4852-8981-62FF1B5B9BB1}"/>
            </a:ext>
          </a:extLst>
        </xdr:cNvPr>
        <xdr:cNvCxnSpPr/>
      </xdr:nvCxnSpPr>
      <xdr:spPr>
        <a:xfrm flipV="1">
          <a:off x="6739194" y="18659973"/>
          <a:ext cx="534999" cy="41051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3194255</xdr:colOff>
      <xdr:row>99</xdr:row>
      <xdr:rowOff>2025841</xdr:rowOff>
    </xdr:from>
    <xdr:to>
      <xdr:col>8</xdr:col>
      <xdr:colOff>533770</xdr:colOff>
      <xdr:row>99</xdr:row>
      <xdr:rowOff>2436352</xdr:rowOff>
    </xdr:to>
    <xdr:cxnSp macro="">
      <xdr:nvCxnSpPr>
        <xdr:cNvPr id="46" name="Straight Arrow Connector 45">
          <a:extLst>
            <a:ext uri="{FF2B5EF4-FFF2-40B4-BE49-F238E27FC236}">
              <a16:creationId xmlns:a16="http://schemas.microsoft.com/office/drawing/2014/main" id="{97A7A455-37A3-4923-960A-6289A18F4C48}"/>
            </a:ext>
          </a:extLst>
        </xdr:cNvPr>
        <xdr:cNvCxnSpPr/>
      </xdr:nvCxnSpPr>
      <xdr:spPr>
        <a:xfrm flipV="1">
          <a:off x="10230465" y="18617776"/>
          <a:ext cx="534999" cy="41051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1272834</xdr:colOff>
      <xdr:row>99</xdr:row>
      <xdr:rowOff>1656178</xdr:rowOff>
    </xdr:from>
    <xdr:to>
      <xdr:col>4</xdr:col>
      <xdr:colOff>716935</xdr:colOff>
      <xdr:row>99</xdr:row>
      <xdr:rowOff>3011130</xdr:rowOff>
    </xdr:to>
    <xdr:sp macro="" textlink="">
      <xdr:nvSpPr>
        <xdr:cNvPr id="48" name="Rectangle 47">
          <a:extLst>
            <a:ext uri="{FF2B5EF4-FFF2-40B4-BE49-F238E27FC236}">
              <a16:creationId xmlns:a16="http://schemas.microsoft.com/office/drawing/2014/main" id="{04EA4E3B-559A-4CAA-958F-9A73854BC40F}"/>
            </a:ext>
          </a:extLst>
        </xdr:cNvPr>
        <xdr:cNvSpPr/>
      </xdr:nvSpPr>
      <xdr:spPr>
        <a:xfrm>
          <a:off x="2839850" y="18248113"/>
          <a:ext cx="2045553" cy="1354952"/>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1066558</xdr:colOff>
      <xdr:row>113</xdr:row>
      <xdr:rowOff>694442</xdr:rowOff>
    </xdr:from>
    <xdr:to>
      <xdr:col>6</xdr:col>
      <xdr:colOff>185983</xdr:colOff>
      <xdr:row>113</xdr:row>
      <xdr:rowOff>1363364</xdr:rowOff>
    </xdr:to>
    <xdr:sp macro="" textlink="">
      <xdr:nvSpPr>
        <xdr:cNvPr id="49" name="Oval 48">
          <a:extLst>
            <a:ext uri="{FF2B5EF4-FFF2-40B4-BE49-F238E27FC236}">
              <a16:creationId xmlns:a16="http://schemas.microsoft.com/office/drawing/2014/main" id="{98D4DB84-FD07-4349-ACB6-1346578187E7}"/>
            </a:ext>
          </a:extLst>
        </xdr:cNvPr>
        <xdr:cNvSpPr/>
      </xdr:nvSpPr>
      <xdr:spPr>
        <a:xfrm rot="19436069">
          <a:off x="5235026" y="23042345"/>
          <a:ext cx="696683" cy="668922"/>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Report'!I122</f>
        <v>Egi sugiana</v>
      </c>
      <c r="C11" s="91"/>
      <c r="D11" s="60" t="s">
        <v>133</v>
      </c>
      <c r="E11" s="60"/>
      <c r="F11" s="60"/>
      <c r="G11" s="96"/>
      <c r="H11" s="96"/>
      <c r="I11" s="96"/>
      <c r="J11" s="96"/>
      <c r="K11" s="91"/>
    </row>
    <row r="13" spans="1:14" ht="14.5" customHeight="1">
      <c r="A13" s="226" t="s">
        <v>134</v>
      </c>
      <c r="B13" s="92" t="s">
        <v>135</v>
      </c>
      <c r="C13" s="227" t="s">
        <v>141</v>
      </c>
      <c r="D13" s="222" t="s">
        <v>136</v>
      </c>
      <c r="E13" s="223"/>
      <c r="F13" s="228" t="s">
        <v>137</v>
      </c>
      <c r="G13" s="229"/>
      <c r="H13" s="229"/>
      <c r="I13" s="230"/>
      <c r="J13" s="222" t="s">
        <v>138</v>
      </c>
      <c r="K13" s="223"/>
    </row>
    <row r="14" spans="1:14">
      <c r="A14" s="226"/>
      <c r="B14" s="92" t="s">
        <v>108</v>
      </c>
      <c r="C14" s="227"/>
      <c r="D14" s="224"/>
      <c r="E14" s="225"/>
      <c r="F14" s="231"/>
      <c r="G14" s="232"/>
      <c r="H14" s="232"/>
      <c r="I14" s="233"/>
      <c r="J14" s="224"/>
      <c r="K14" s="225"/>
      <c r="M14" s="145"/>
    </row>
    <row r="15" spans="1:14" ht="14.5" customHeight="1">
      <c r="A15" s="193" t="s">
        <v>221</v>
      </c>
      <c r="B15" s="196"/>
      <c r="C15" s="54" t="s">
        <v>139</v>
      </c>
      <c r="D15" s="94"/>
      <c r="E15" s="94"/>
      <c r="F15" s="202"/>
      <c r="G15" s="203"/>
      <c r="H15" s="203"/>
      <c r="I15" s="204"/>
      <c r="J15" s="218">
        <f>D15-D16</f>
        <v>0</v>
      </c>
      <c r="K15" s="219"/>
      <c r="M15" s="146" t="s">
        <v>219</v>
      </c>
      <c r="N15" s="135">
        <v>4.1666666666666664E-2</v>
      </c>
    </row>
    <row r="16" spans="1:14">
      <c r="A16" s="194"/>
      <c r="B16" s="197"/>
      <c r="C16" s="54" t="s">
        <v>140</v>
      </c>
      <c r="D16" s="94"/>
      <c r="E16" s="94"/>
      <c r="F16" s="205"/>
      <c r="G16" s="206"/>
      <c r="H16" s="206"/>
      <c r="I16" s="207"/>
      <c r="J16" s="220"/>
      <c r="K16" s="221"/>
      <c r="M16" s="146" t="s">
        <v>220</v>
      </c>
      <c r="N16" s="135">
        <v>8.3333333333333301E-2</v>
      </c>
    </row>
    <row r="17" spans="1:14">
      <c r="A17" s="194"/>
      <c r="B17" s="197"/>
      <c r="C17" s="97" t="s">
        <v>139</v>
      </c>
      <c r="D17" s="116"/>
      <c r="E17" s="98"/>
      <c r="F17" s="208"/>
      <c r="G17" s="209"/>
      <c r="H17" s="209"/>
      <c r="I17" s="210"/>
      <c r="J17" s="214">
        <f>D17-D18</f>
        <v>0</v>
      </c>
      <c r="K17" s="215"/>
      <c r="M17" s="146" t="s">
        <v>221</v>
      </c>
      <c r="N17" s="135">
        <v>0.125</v>
      </c>
    </row>
    <row r="18" spans="1:14">
      <c r="A18" s="195"/>
      <c r="B18" s="198"/>
      <c r="C18" s="97" t="s">
        <v>140</v>
      </c>
      <c r="D18" s="116"/>
      <c r="E18" s="98"/>
      <c r="F18" s="211"/>
      <c r="G18" s="212"/>
      <c r="H18" s="212"/>
      <c r="I18" s="213"/>
      <c r="J18" s="216"/>
      <c r="K18" s="217"/>
      <c r="M18" s="146" t="s">
        <v>222</v>
      </c>
      <c r="N18" s="135">
        <v>0.16666666666666699</v>
      </c>
    </row>
    <row r="19" spans="1:14">
      <c r="A19" s="193"/>
      <c r="B19" s="196"/>
      <c r="C19" s="54" t="s">
        <v>139</v>
      </c>
      <c r="D19" s="94"/>
      <c r="E19" s="93"/>
      <c r="F19" s="202">
        <v>44942</v>
      </c>
      <c r="G19" s="203"/>
      <c r="H19" s="203"/>
      <c r="I19" s="204"/>
      <c r="J19" s="218">
        <f>D19-D20</f>
        <v>0</v>
      </c>
      <c r="K19" s="219"/>
      <c r="M19" s="146"/>
      <c r="N19" s="135">
        <v>0.20833333333333301</v>
      </c>
    </row>
    <row r="20" spans="1:14">
      <c r="A20" s="194"/>
      <c r="B20" s="197"/>
      <c r="C20" s="54" t="s">
        <v>140</v>
      </c>
      <c r="D20" s="94"/>
      <c r="E20" s="93"/>
      <c r="F20" s="205"/>
      <c r="G20" s="206"/>
      <c r="H20" s="206"/>
      <c r="I20" s="207"/>
      <c r="J20" s="220"/>
      <c r="K20" s="221"/>
      <c r="N20" s="135">
        <v>0.25</v>
      </c>
    </row>
    <row r="21" spans="1:14">
      <c r="A21" s="194"/>
      <c r="B21" s="197"/>
      <c r="C21" s="97" t="s">
        <v>139</v>
      </c>
      <c r="D21" s="116"/>
      <c r="E21" s="98"/>
      <c r="F21" s="208"/>
      <c r="G21" s="209"/>
      <c r="H21" s="209"/>
      <c r="I21" s="210"/>
      <c r="J21" s="214">
        <f>D21-D22</f>
        <v>0</v>
      </c>
      <c r="K21" s="215"/>
      <c r="N21" s="135">
        <v>0.29166666666666702</v>
      </c>
    </row>
    <row r="22" spans="1:14">
      <c r="A22" s="195"/>
      <c r="B22" s="198"/>
      <c r="C22" s="97" t="s">
        <v>140</v>
      </c>
      <c r="D22" s="116"/>
      <c r="E22" s="98"/>
      <c r="F22" s="211"/>
      <c r="G22" s="212"/>
      <c r="H22" s="212"/>
      <c r="I22" s="213"/>
      <c r="J22" s="216"/>
      <c r="K22" s="217"/>
      <c r="N22" s="135">
        <v>0.33333333333333298</v>
      </c>
    </row>
    <row r="23" spans="1:14">
      <c r="A23" s="193"/>
      <c r="B23" s="196"/>
      <c r="C23" s="54" t="s">
        <v>139</v>
      </c>
      <c r="D23" s="94"/>
      <c r="E23" s="93"/>
      <c r="F23" s="202"/>
      <c r="G23" s="203"/>
      <c r="H23" s="203"/>
      <c r="I23" s="204"/>
      <c r="J23" s="218">
        <f>D23-D24</f>
        <v>0</v>
      </c>
      <c r="K23" s="219"/>
      <c r="N23" s="135">
        <v>0.375</v>
      </c>
    </row>
    <row r="24" spans="1:14">
      <c r="A24" s="194"/>
      <c r="B24" s="197"/>
      <c r="C24" s="54" t="s">
        <v>140</v>
      </c>
      <c r="D24" s="94"/>
      <c r="E24" s="93"/>
      <c r="F24" s="205"/>
      <c r="G24" s="206"/>
      <c r="H24" s="206"/>
      <c r="I24" s="207"/>
      <c r="J24" s="220"/>
      <c r="K24" s="221"/>
      <c r="N24" s="135">
        <v>0.41666666666666702</v>
      </c>
    </row>
    <row r="25" spans="1:14">
      <c r="A25" s="194"/>
      <c r="B25" s="197"/>
      <c r="C25" s="97" t="s">
        <v>139</v>
      </c>
      <c r="D25" s="116"/>
      <c r="E25" s="98"/>
      <c r="F25" s="208"/>
      <c r="G25" s="209"/>
      <c r="H25" s="209"/>
      <c r="I25" s="210"/>
      <c r="J25" s="214">
        <f>D25-D26</f>
        <v>0</v>
      </c>
      <c r="K25" s="215"/>
      <c r="N25" s="135">
        <v>0.45833333333333298</v>
      </c>
    </row>
    <row r="26" spans="1:14">
      <c r="A26" s="195"/>
      <c r="B26" s="198"/>
      <c r="C26" s="97" t="s">
        <v>140</v>
      </c>
      <c r="D26" s="116"/>
      <c r="E26" s="98"/>
      <c r="F26" s="211"/>
      <c r="G26" s="212"/>
      <c r="H26" s="212"/>
      <c r="I26" s="213"/>
      <c r="J26" s="216"/>
      <c r="K26" s="217"/>
      <c r="N26" s="135">
        <v>0.5</v>
      </c>
    </row>
    <row r="27" spans="1:14">
      <c r="A27" s="193"/>
      <c r="B27" s="196"/>
      <c r="C27" s="54" t="s">
        <v>139</v>
      </c>
      <c r="D27" s="94"/>
      <c r="E27" s="93"/>
      <c r="F27" s="202"/>
      <c r="G27" s="203"/>
      <c r="H27" s="203"/>
      <c r="I27" s="204"/>
      <c r="J27" s="218">
        <f>D27-D28</f>
        <v>0</v>
      </c>
      <c r="K27" s="219"/>
      <c r="N27" s="135">
        <v>0.54166666666666696</v>
      </c>
    </row>
    <row r="28" spans="1:14">
      <c r="A28" s="194"/>
      <c r="B28" s="197"/>
      <c r="C28" s="54" t="s">
        <v>140</v>
      </c>
      <c r="D28" s="94"/>
      <c r="E28" s="93"/>
      <c r="F28" s="205"/>
      <c r="G28" s="206"/>
      <c r="H28" s="206"/>
      <c r="I28" s="207"/>
      <c r="J28" s="220"/>
      <c r="K28" s="221"/>
      <c r="N28" s="135">
        <v>0.58333333333333304</v>
      </c>
    </row>
    <row r="29" spans="1:14">
      <c r="A29" s="194"/>
      <c r="B29" s="197"/>
      <c r="C29" s="97" t="s">
        <v>139</v>
      </c>
      <c r="D29" s="116"/>
      <c r="E29" s="98"/>
      <c r="F29" s="208"/>
      <c r="G29" s="209"/>
      <c r="H29" s="209"/>
      <c r="I29" s="210"/>
      <c r="J29" s="214">
        <f>D29-D30</f>
        <v>0</v>
      </c>
      <c r="K29" s="215"/>
      <c r="N29" s="135">
        <v>0.625</v>
      </c>
    </row>
    <row r="30" spans="1:14">
      <c r="A30" s="195"/>
      <c r="B30" s="198"/>
      <c r="C30" s="97" t="s">
        <v>140</v>
      </c>
      <c r="D30" s="116"/>
      <c r="E30" s="98"/>
      <c r="F30" s="211"/>
      <c r="G30" s="212"/>
      <c r="H30" s="212"/>
      <c r="I30" s="213"/>
      <c r="J30" s="216"/>
      <c r="K30" s="217"/>
      <c r="N30" s="135">
        <v>0.66666666666666696</v>
      </c>
    </row>
    <row r="31" spans="1:14">
      <c r="A31" s="193"/>
      <c r="B31" s="196"/>
      <c r="C31" s="54" t="s">
        <v>139</v>
      </c>
      <c r="D31" s="94"/>
      <c r="E31" s="93"/>
      <c r="F31" s="202"/>
      <c r="G31" s="203"/>
      <c r="H31" s="203"/>
      <c r="I31" s="204"/>
      <c r="J31" s="218">
        <f>D31-D32</f>
        <v>0</v>
      </c>
      <c r="K31" s="219"/>
      <c r="N31" s="135">
        <v>0.54166666666666696</v>
      </c>
    </row>
    <row r="32" spans="1:14">
      <c r="A32" s="194"/>
      <c r="B32" s="197"/>
      <c r="C32" s="54" t="s">
        <v>140</v>
      </c>
      <c r="D32" s="94"/>
      <c r="E32" s="93"/>
      <c r="F32" s="205"/>
      <c r="G32" s="206"/>
      <c r="H32" s="206"/>
      <c r="I32" s="207"/>
      <c r="J32" s="220"/>
      <c r="K32" s="221"/>
      <c r="N32" s="135">
        <v>0.58333333333333304</v>
      </c>
    </row>
    <row r="33" spans="1:14">
      <c r="A33" s="194"/>
      <c r="B33" s="197"/>
      <c r="C33" s="97" t="s">
        <v>139</v>
      </c>
      <c r="D33" s="116"/>
      <c r="E33" s="98"/>
      <c r="F33" s="208"/>
      <c r="G33" s="209"/>
      <c r="H33" s="209"/>
      <c r="I33" s="210"/>
      <c r="J33" s="214">
        <f>D33-D34</f>
        <v>0</v>
      </c>
      <c r="K33" s="215"/>
      <c r="N33" s="135">
        <v>0.625</v>
      </c>
    </row>
    <row r="34" spans="1:14">
      <c r="A34" s="195"/>
      <c r="B34" s="198"/>
      <c r="C34" s="97" t="s">
        <v>140</v>
      </c>
      <c r="D34" s="116"/>
      <c r="E34" s="98"/>
      <c r="F34" s="211"/>
      <c r="G34" s="212"/>
      <c r="H34" s="212"/>
      <c r="I34" s="213"/>
      <c r="J34" s="216"/>
      <c r="K34" s="217"/>
      <c r="N34" s="135">
        <v>0.66666666666666696</v>
      </c>
    </row>
    <row r="35" spans="1:14">
      <c r="A35" s="193"/>
      <c r="B35" s="196"/>
      <c r="C35" s="54" t="s">
        <v>139</v>
      </c>
      <c r="D35" s="94"/>
      <c r="E35" s="93"/>
      <c r="F35" s="202"/>
      <c r="G35" s="203"/>
      <c r="H35" s="203"/>
      <c r="I35" s="204"/>
      <c r="J35" s="218">
        <f>D35-D36</f>
        <v>0</v>
      </c>
      <c r="K35" s="219"/>
      <c r="N35" s="135">
        <v>0.54166666666666696</v>
      </c>
    </row>
    <row r="36" spans="1:14">
      <c r="A36" s="194"/>
      <c r="B36" s="197"/>
      <c r="C36" s="54" t="s">
        <v>140</v>
      </c>
      <c r="D36" s="94"/>
      <c r="E36" s="93"/>
      <c r="F36" s="205"/>
      <c r="G36" s="206"/>
      <c r="H36" s="206"/>
      <c r="I36" s="207"/>
      <c r="J36" s="220"/>
      <c r="K36" s="221"/>
      <c r="N36" s="135">
        <v>0.58333333333333304</v>
      </c>
    </row>
    <row r="37" spans="1:14">
      <c r="A37" s="194"/>
      <c r="B37" s="197"/>
      <c r="C37" s="97" t="s">
        <v>139</v>
      </c>
      <c r="D37" s="116"/>
      <c r="E37" s="98"/>
      <c r="F37" s="208"/>
      <c r="G37" s="209"/>
      <c r="H37" s="209"/>
      <c r="I37" s="210"/>
      <c r="J37" s="214">
        <f>D37-D38</f>
        <v>0</v>
      </c>
      <c r="K37" s="215"/>
      <c r="N37" s="135">
        <v>0.625</v>
      </c>
    </row>
    <row r="38" spans="1:14">
      <c r="A38" s="195"/>
      <c r="B38" s="198"/>
      <c r="C38" s="97" t="s">
        <v>140</v>
      </c>
      <c r="D38" s="116"/>
      <c r="E38" s="98"/>
      <c r="F38" s="211"/>
      <c r="G38" s="212"/>
      <c r="H38" s="212"/>
      <c r="I38" s="213"/>
      <c r="J38" s="216"/>
      <c r="K38" s="217"/>
      <c r="N38" s="135">
        <v>0.66666666666666696</v>
      </c>
    </row>
    <row r="39" spans="1:14" ht="15" thickBot="1">
      <c r="N39" s="135">
        <v>0.70833333333333304</v>
      </c>
    </row>
    <row r="40" spans="1:14" ht="15" thickBot="1">
      <c r="A40" s="199" t="s">
        <v>74</v>
      </c>
      <c r="B40" s="200"/>
      <c r="C40" s="99" t="s">
        <v>142</v>
      </c>
      <c r="D40" s="99" t="s">
        <v>143</v>
      </c>
      <c r="E40" s="99" t="s">
        <v>144</v>
      </c>
      <c r="F40" s="99" t="s">
        <v>145</v>
      </c>
      <c r="G40" s="99" t="s">
        <v>146</v>
      </c>
      <c r="H40" s="99" t="s">
        <v>147</v>
      </c>
      <c r="I40" s="99" t="s">
        <v>148</v>
      </c>
      <c r="J40" s="99" t="s">
        <v>149</v>
      </c>
      <c r="K40" s="99" t="s">
        <v>150</v>
      </c>
      <c r="N40" s="135">
        <v>0.75</v>
      </c>
    </row>
    <row r="41" spans="1:14" ht="15" thickBot="1">
      <c r="A41" s="199" t="s">
        <v>151</v>
      </c>
      <c r="B41" s="200"/>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zoomScale="62" zoomScaleNormal="70" zoomScaleSheetLayoutView="75" workbookViewId="0">
      <selection activeCell="C59" sqref="C59:C6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85" t="s">
        <v>230</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245</v>
      </c>
      <c r="H7" s="190"/>
      <c r="I7" s="4"/>
      <c r="J7" s="151"/>
    </row>
    <row r="8" spans="1:10" ht="13">
      <c r="A8" s="6" t="s">
        <v>1</v>
      </c>
      <c r="B8" s="2"/>
      <c r="C8" s="7">
        <v>45642</v>
      </c>
      <c r="D8" s="8"/>
      <c r="E8" s="2"/>
      <c r="F8" s="9"/>
      <c r="G8" s="2"/>
      <c r="H8" s="2"/>
      <c r="I8" s="2"/>
      <c r="J8" s="154" t="s">
        <v>231</v>
      </c>
    </row>
    <row r="9" spans="1:10" ht="13">
      <c r="A9" s="6" t="s">
        <v>2</v>
      </c>
      <c r="B9" s="2"/>
      <c r="C9" s="10"/>
      <c r="D9" s="11"/>
      <c r="E9" s="2"/>
      <c r="F9" s="9"/>
      <c r="G9" s="2" t="s">
        <v>123</v>
      </c>
      <c r="H9" s="2" t="s">
        <v>253</v>
      </c>
      <c r="J9" s="155" t="s">
        <v>256</v>
      </c>
    </row>
    <row r="10" spans="1:10" ht="13">
      <c r="A10" s="6" t="s">
        <v>3</v>
      </c>
      <c r="B10" s="2"/>
      <c r="C10" s="156" t="s">
        <v>259</v>
      </c>
      <c r="D10" s="2"/>
      <c r="E10" s="2"/>
      <c r="F10" s="9"/>
      <c r="G10" s="2" t="s">
        <v>4</v>
      </c>
      <c r="H10" s="12"/>
      <c r="I10" s="2" t="s">
        <v>5</v>
      </c>
      <c r="J10" s="157"/>
    </row>
    <row r="11" spans="1:10" ht="13">
      <c r="A11" s="6" t="s">
        <v>6</v>
      </c>
      <c r="B11" s="2"/>
      <c r="C11" s="158" t="s">
        <v>260</v>
      </c>
      <c r="D11" s="13"/>
      <c r="E11" s="2"/>
      <c r="F11" s="9"/>
      <c r="G11" s="2" t="s">
        <v>7</v>
      </c>
      <c r="H11" s="11" t="s">
        <v>255</v>
      </c>
      <c r="I11" s="2" t="s">
        <v>8</v>
      </c>
      <c r="J11" s="159" t="s">
        <v>262</v>
      </c>
    </row>
    <row r="12" spans="1:10" ht="13.5" thickBot="1">
      <c r="A12" s="160" t="s">
        <v>232</v>
      </c>
      <c r="B12" s="15"/>
      <c r="C12" s="161" t="s">
        <v>261</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254</v>
      </c>
      <c r="J16" s="153"/>
    </row>
    <row r="17" spans="1:10" ht="13">
      <c r="A17" s="19" t="s">
        <v>11</v>
      </c>
      <c r="B17" s="2"/>
      <c r="C17" s="2"/>
      <c r="D17" s="2"/>
      <c r="E17" s="2"/>
      <c r="F17" s="2"/>
      <c r="J17" s="153"/>
    </row>
    <row r="18" spans="1:10" ht="13">
      <c r="A18" s="19"/>
      <c r="B18" s="2" t="s">
        <v>233</v>
      </c>
      <c r="C18" s="189" t="s">
        <v>248</v>
      </c>
      <c r="D18" s="2"/>
      <c r="E18" s="189" t="s">
        <v>249</v>
      </c>
      <c r="F18" s="2"/>
      <c r="G18" s="163" t="s">
        <v>247</v>
      </c>
      <c r="H18" s="163" t="s">
        <v>234</v>
      </c>
      <c r="J18" s="153"/>
    </row>
    <row r="19" spans="1:10" ht="13">
      <c r="A19" s="20"/>
      <c r="B19" s="164"/>
      <c r="C19" s="163" t="s">
        <v>250</v>
      </c>
      <c r="E19" s="163" t="s">
        <v>251</v>
      </c>
      <c r="G19" s="189" t="s">
        <v>252</v>
      </c>
      <c r="J19" s="153"/>
    </row>
    <row r="20" spans="1:10" ht="13">
      <c r="A20" s="19" t="s">
        <v>235</v>
      </c>
      <c r="J20" s="153"/>
    </row>
    <row r="21" spans="1:10" ht="13">
      <c r="A21" s="165"/>
      <c r="B21" s="163" t="s">
        <v>263</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t="s">
        <v>13</v>
      </c>
      <c r="C26" s="288"/>
      <c r="D26" s="288"/>
      <c r="E26" s="288"/>
      <c r="F26" s="288"/>
      <c r="G26" s="288"/>
      <c r="H26" s="39" t="s">
        <v>14</v>
      </c>
      <c r="I26" s="39" t="s">
        <v>15</v>
      </c>
      <c r="J26" s="40" t="s">
        <v>236</v>
      </c>
    </row>
    <row r="27" spans="1:10">
      <c r="A27" s="20"/>
      <c r="B27" s="167" t="s">
        <v>264</v>
      </c>
      <c r="C27" s="168"/>
      <c r="D27" s="168"/>
      <c r="E27" s="168"/>
      <c r="F27" s="168"/>
      <c r="G27" s="168"/>
      <c r="H27" s="169" t="s">
        <v>257</v>
      </c>
      <c r="I27" s="169" t="s">
        <v>237</v>
      </c>
      <c r="J27" s="170" t="s">
        <v>238</v>
      </c>
    </row>
    <row r="28" spans="1:10">
      <c r="A28" s="20"/>
      <c r="B28" s="167" t="s">
        <v>265</v>
      </c>
      <c r="C28" s="168"/>
      <c r="D28" s="168"/>
      <c r="E28" s="168"/>
      <c r="F28" s="168"/>
      <c r="G28" s="168"/>
      <c r="H28" s="169" t="s">
        <v>257</v>
      </c>
      <c r="I28" s="169" t="s">
        <v>237</v>
      </c>
      <c r="J28" s="170" t="s">
        <v>258</v>
      </c>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89" t="s">
        <v>18</v>
      </c>
      <c r="B45" s="290"/>
      <c r="C45" s="290"/>
      <c r="D45" s="290"/>
      <c r="E45" s="290"/>
      <c r="F45" s="290"/>
      <c r="G45" s="291" t="s">
        <v>239</v>
      </c>
      <c r="H45" s="291"/>
      <c r="I45" s="291"/>
      <c r="J45" s="292"/>
    </row>
    <row r="46" spans="1:10" ht="15" customHeight="1">
      <c r="A46" s="19"/>
      <c r="G46" s="275" t="s">
        <v>266</v>
      </c>
      <c r="H46" s="276"/>
      <c r="I46" s="276"/>
      <c r="J46" s="277"/>
    </row>
    <row r="47" spans="1:10" ht="13.15" customHeight="1">
      <c r="A47" s="20"/>
      <c r="C47" s="21" t="s">
        <v>19</v>
      </c>
      <c r="D47" s="21" t="s">
        <v>20</v>
      </c>
      <c r="E47" s="21" t="s">
        <v>16</v>
      </c>
      <c r="F47" s="26"/>
      <c r="G47" s="275"/>
      <c r="H47" s="276"/>
      <c r="I47" s="276"/>
      <c r="J47" s="277"/>
    </row>
    <row r="48" spans="1:10" ht="12.75" customHeight="1">
      <c r="A48" s="281" t="s">
        <v>21</v>
      </c>
      <c r="B48" s="282"/>
      <c r="C48" s="141" t="s">
        <v>22</v>
      </c>
      <c r="D48" s="141"/>
      <c r="E48" s="141" t="s">
        <v>22</v>
      </c>
      <c r="G48" s="275"/>
      <c r="H48" s="276"/>
      <c r="I48" s="276"/>
      <c r="J48" s="277"/>
    </row>
    <row r="49" spans="1:12" ht="15" customHeight="1">
      <c r="A49" s="27" t="s">
        <v>23</v>
      </c>
      <c r="B49" s="28"/>
      <c r="C49" s="141" t="s">
        <v>22</v>
      </c>
      <c r="D49" s="141"/>
      <c r="E49" s="141" t="s">
        <v>22</v>
      </c>
      <c r="G49" s="275"/>
      <c r="H49" s="276"/>
      <c r="I49" s="276"/>
      <c r="J49" s="277"/>
    </row>
    <row r="50" spans="1:12" ht="13.15" customHeight="1">
      <c r="A50" s="281" t="s">
        <v>24</v>
      </c>
      <c r="B50" s="282"/>
      <c r="C50" s="141" t="s">
        <v>22</v>
      </c>
      <c r="D50" s="141" t="s">
        <v>22</v>
      </c>
      <c r="E50" s="141" t="s">
        <v>22</v>
      </c>
      <c r="G50" s="275"/>
      <c r="H50" s="276"/>
      <c r="I50" s="276"/>
      <c r="J50" s="277"/>
    </row>
    <row r="51" spans="1:12" ht="15" customHeight="1">
      <c r="A51" s="283" t="s">
        <v>25</v>
      </c>
      <c r="B51" s="284"/>
      <c r="C51" s="2"/>
      <c r="D51" s="2"/>
      <c r="G51" s="275"/>
      <c r="H51" s="276"/>
      <c r="I51" s="276"/>
      <c r="J51" s="277"/>
    </row>
    <row r="52" spans="1:12" ht="15" customHeight="1">
      <c r="A52" s="20" t="s">
        <v>26</v>
      </c>
      <c r="C52" s="26"/>
      <c r="G52" s="275"/>
      <c r="H52" s="276"/>
      <c r="I52" s="276"/>
      <c r="J52" s="277"/>
      <c r="L52" s="142" t="s">
        <v>22</v>
      </c>
    </row>
    <row r="53" spans="1:12" ht="15.75" customHeight="1" thickBot="1">
      <c r="A53" s="14"/>
      <c r="B53" s="29"/>
      <c r="C53" s="30"/>
      <c r="D53" s="15"/>
      <c r="E53" s="15"/>
      <c r="F53" s="15"/>
      <c r="G53" s="278"/>
      <c r="H53" s="279"/>
      <c r="I53" s="279"/>
      <c r="J53" s="280"/>
      <c r="L53" s="143" t="s">
        <v>210</v>
      </c>
    </row>
    <row r="54" spans="1:12">
      <c r="A54" s="20"/>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t="s">
        <v>267</v>
      </c>
      <c r="C59" s="164" t="s">
        <v>269</v>
      </c>
      <c r="D59" s="176">
        <v>1</v>
      </c>
      <c r="J59" s="153"/>
    </row>
    <row r="60" spans="1:12" ht="13">
      <c r="A60" s="20"/>
      <c r="B60" s="164" t="s">
        <v>268</v>
      </c>
      <c r="C60" s="164" t="s">
        <v>270</v>
      </c>
      <c r="D60" s="176">
        <v>1</v>
      </c>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30</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48"/>
      <c r="B69" s="249"/>
      <c r="D69" s="269"/>
      <c r="E69" s="269"/>
      <c r="F69" s="269"/>
      <c r="G69" s="269"/>
      <c r="H69" s="269"/>
      <c r="I69" s="269"/>
      <c r="J69" s="177"/>
    </row>
    <row r="70" spans="1:10">
      <c r="A70" s="20"/>
      <c r="J70" s="153"/>
    </row>
    <row r="71" spans="1:10" ht="13" thickBot="1">
      <c r="A71" s="20"/>
      <c r="J71" s="153"/>
    </row>
    <row r="72" spans="1:10" ht="15" thickTop="1">
      <c r="A72" s="242" t="s">
        <v>31</v>
      </c>
      <c r="B72" s="243"/>
      <c r="C72" s="243"/>
      <c r="D72" s="243"/>
      <c r="E72" s="243"/>
      <c r="F72" s="243"/>
      <c r="G72" s="243"/>
      <c r="H72" s="243"/>
      <c r="I72" s="243"/>
      <c r="J72" s="244"/>
    </row>
    <row r="73" spans="1:10" ht="12.75" customHeight="1">
      <c r="A73" s="245"/>
      <c r="B73" s="246"/>
      <c r="C73" s="247"/>
      <c r="D73" s="261"/>
      <c r="E73" s="262"/>
      <c r="F73" s="272"/>
      <c r="G73" s="261"/>
      <c r="H73" s="272"/>
      <c r="I73" s="261"/>
      <c r="J73" s="266"/>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2.65" customHeight="1">
      <c r="A81" s="248"/>
      <c r="B81" s="249"/>
      <c r="C81" s="250"/>
      <c r="D81" s="263"/>
      <c r="E81" s="201"/>
      <c r="F81" s="273"/>
      <c r="G81" s="263"/>
      <c r="H81" s="273"/>
      <c r="I81" s="263"/>
      <c r="J81" s="267"/>
    </row>
    <row r="82" spans="1:10" ht="12.75" customHeight="1">
      <c r="A82" s="248"/>
      <c r="B82" s="249"/>
      <c r="C82" s="250"/>
      <c r="D82" s="263"/>
      <c r="E82" s="201"/>
      <c r="F82" s="273"/>
      <c r="G82" s="263"/>
      <c r="H82" s="273"/>
      <c r="I82" s="263"/>
      <c r="J82" s="267"/>
    </row>
    <row r="83" spans="1:10" ht="15" customHeight="1">
      <c r="A83" s="251"/>
      <c r="B83" s="252"/>
      <c r="C83" s="253"/>
      <c r="D83" s="264"/>
      <c r="E83" s="265"/>
      <c r="F83" s="274"/>
      <c r="G83" s="264"/>
      <c r="H83" s="274"/>
      <c r="I83" s="264"/>
      <c r="J83" s="268"/>
    </row>
    <row r="84" spans="1:10">
      <c r="A84" s="234" t="s">
        <v>32</v>
      </c>
      <c r="B84" s="235"/>
      <c r="C84" s="235"/>
      <c r="D84" s="235" t="s">
        <v>33</v>
      </c>
      <c r="E84" s="235"/>
      <c r="F84" s="235"/>
      <c r="G84" s="235" t="s">
        <v>34</v>
      </c>
      <c r="H84" s="235"/>
      <c r="I84" s="235" t="s">
        <v>35</v>
      </c>
      <c r="J84" s="236"/>
    </row>
    <row r="85" spans="1:10">
      <c r="A85" s="20"/>
      <c r="J85" s="153"/>
    </row>
    <row r="86" spans="1:10">
      <c r="A86" s="20"/>
      <c r="J86" s="153"/>
    </row>
    <row r="87" spans="1:10">
      <c r="A87" s="20"/>
      <c r="J87" s="153"/>
    </row>
    <row r="88" spans="1:10" ht="13" thickBot="1">
      <c r="A88" s="20"/>
      <c r="J88" s="153"/>
    </row>
    <row r="89" spans="1:10" ht="15" thickTop="1">
      <c r="A89" s="242" t="s">
        <v>31</v>
      </c>
      <c r="B89" s="243"/>
      <c r="C89" s="243"/>
      <c r="D89" s="243"/>
      <c r="E89" s="243"/>
      <c r="F89" s="243"/>
      <c r="G89" s="243"/>
      <c r="H89" s="243"/>
      <c r="I89" s="243"/>
      <c r="J89" s="244"/>
    </row>
    <row r="90" spans="1:10" ht="12.75" customHeight="1">
      <c r="A90" s="245"/>
      <c r="B90" s="246"/>
      <c r="C90" s="247"/>
      <c r="D90" s="261"/>
      <c r="E90" s="262"/>
      <c r="F90" s="262"/>
      <c r="G90" s="262"/>
      <c r="H90" s="262"/>
      <c r="I90" s="262"/>
      <c r="J90" s="266"/>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12.75" customHeight="1">
      <c r="A98" s="248"/>
      <c r="B98" s="249"/>
      <c r="C98" s="250"/>
      <c r="D98" s="263"/>
      <c r="E98" s="201"/>
      <c r="F98" s="201"/>
      <c r="G98" s="201"/>
      <c r="H98" s="201"/>
      <c r="I98" s="201"/>
      <c r="J98" s="267"/>
    </row>
    <row r="99" spans="1:10" ht="12.75" customHeight="1">
      <c r="A99" s="248"/>
      <c r="B99" s="249"/>
      <c r="C99" s="250"/>
      <c r="D99" s="263"/>
      <c r="E99" s="201"/>
      <c r="F99" s="201"/>
      <c r="G99" s="201"/>
      <c r="H99" s="201"/>
      <c r="I99" s="201"/>
      <c r="J99" s="267"/>
    </row>
    <row r="100" spans="1:10" ht="283" customHeight="1">
      <c r="A100" s="251"/>
      <c r="B100" s="252"/>
      <c r="C100" s="253"/>
      <c r="D100" s="264"/>
      <c r="E100" s="265"/>
      <c r="F100" s="265"/>
      <c r="G100" s="265"/>
      <c r="H100" s="265"/>
      <c r="I100" s="265"/>
      <c r="J100" s="268"/>
    </row>
    <row r="101" spans="1:10">
      <c r="A101" s="234" t="s">
        <v>240</v>
      </c>
      <c r="B101" s="235"/>
      <c r="C101" s="235"/>
      <c r="D101" s="239" t="s">
        <v>241</v>
      </c>
      <c r="E101" s="240"/>
      <c r="F101" s="240"/>
      <c r="G101" s="240"/>
      <c r="H101" s="240"/>
      <c r="I101" s="241"/>
      <c r="J101" s="178"/>
    </row>
    <row r="102" spans="1:10">
      <c r="A102" s="20"/>
      <c r="J102" s="153"/>
    </row>
    <row r="103" spans="1:10" ht="13" thickBot="1">
      <c r="A103" s="20"/>
      <c r="J103" s="153"/>
    </row>
    <row r="104" spans="1:10" ht="15" thickTop="1">
      <c r="A104" s="242" t="s">
        <v>31</v>
      </c>
      <c r="B104" s="243"/>
      <c r="C104" s="243"/>
      <c r="D104" s="243"/>
      <c r="E104" s="243"/>
      <c r="F104" s="243"/>
      <c r="G104" s="243"/>
      <c r="H104" s="243"/>
      <c r="I104" s="243"/>
      <c r="J104" s="244"/>
    </row>
    <row r="105" spans="1:10">
      <c r="A105" s="245"/>
      <c r="B105" s="246"/>
      <c r="C105" s="247"/>
      <c r="D105" s="254"/>
      <c r="E105" s="254"/>
      <c r="F105" s="254"/>
      <c r="G105" s="254"/>
      <c r="H105" s="254"/>
      <c r="I105" s="255"/>
      <c r="J105" s="256"/>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c r="A112" s="248"/>
      <c r="B112" s="249"/>
      <c r="C112" s="250"/>
      <c r="D112" s="254"/>
      <c r="E112" s="254"/>
      <c r="F112" s="254"/>
      <c r="G112" s="254"/>
      <c r="H112" s="254"/>
      <c r="I112" s="257"/>
      <c r="J112" s="258"/>
    </row>
    <row r="113" spans="1:10">
      <c r="A113" s="248"/>
      <c r="B113" s="249"/>
      <c r="C113" s="250"/>
      <c r="D113" s="254"/>
      <c r="E113" s="254"/>
      <c r="F113" s="254"/>
      <c r="G113" s="254"/>
      <c r="H113" s="254"/>
      <c r="I113" s="257"/>
      <c r="J113" s="258"/>
    </row>
    <row r="114" spans="1:10" ht="178.5" customHeight="1">
      <c r="A114" s="251"/>
      <c r="B114" s="252"/>
      <c r="C114" s="253"/>
      <c r="D114" s="254"/>
      <c r="E114" s="254"/>
      <c r="F114" s="254"/>
      <c r="G114" s="254"/>
      <c r="H114" s="254"/>
      <c r="I114" s="259"/>
      <c r="J114" s="260"/>
    </row>
    <row r="115" spans="1:10">
      <c r="A115" s="234" t="s">
        <v>36</v>
      </c>
      <c r="B115" s="235"/>
      <c r="C115" s="235"/>
      <c r="D115" s="235"/>
      <c r="E115" s="235"/>
      <c r="F115" s="235"/>
      <c r="G115" s="235" t="s">
        <v>37</v>
      </c>
      <c r="H115" s="235"/>
      <c r="I115" s="235" t="s">
        <v>242</v>
      </c>
      <c r="J115" s="236"/>
    </row>
    <row r="116" spans="1:10">
      <c r="A116" s="20"/>
      <c r="J116" s="153"/>
    </row>
    <row r="117" spans="1:10" ht="13">
      <c r="A117" s="20"/>
      <c r="I117" s="237" t="s">
        <v>243</v>
      </c>
      <c r="J117" s="238"/>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246</v>
      </c>
      <c r="J122" s="186" t="s">
        <v>244</v>
      </c>
    </row>
    <row r="123" spans="1:10">
      <c r="A123" s="20"/>
      <c r="J123" s="153"/>
    </row>
    <row r="124" spans="1:10" ht="13" thickBot="1">
      <c r="A124" s="14"/>
      <c r="B124" s="15"/>
      <c r="C124" s="15"/>
      <c r="D124" s="15"/>
      <c r="E124" s="15"/>
      <c r="F124" s="15"/>
      <c r="G124" s="15"/>
      <c r="H124" s="15"/>
      <c r="I124" s="15"/>
      <c r="J124" s="166"/>
    </row>
  </sheetData>
  <mergeCells count="37">
    <mergeCell ref="G46:J53"/>
    <mergeCell ref="A48:B48"/>
    <mergeCell ref="A50:B50"/>
    <mergeCell ref="A51:B51"/>
    <mergeCell ref="D3:H4"/>
    <mergeCell ref="B25:G25"/>
    <mergeCell ref="B26:G26"/>
    <mergeCell ref="A45:F45"/>
    <mergeCell ref="G45:J45"/>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A101:C101"/>
    <mergeCell ref="D101:I101"/>
    <mergeCell ref="A104:J104"/>
    <mergeCell ref="A105:C114"/>
    <mergeCell ref="D105:F114"/>
    <mergeCell ref="G105:H114"/>
    <mergeCell ref="I105:J114"/>
    <mergeCell ref="A115:C115"/>
    <mergeCell ref="D115:F115"/>
    <mergeCell ref="G115:H115"/>
    <mergeCell ref="I115:J115"/>
    <mergeCell ref="I117:J117"/>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PT. ANTAREJA MAHADA MAKMUR</v>
      </c>
      <c r="E11" s="49" t="s">
        <v>53</v>
      </c>
      <c r="F11" s="60"/>
      <c r="G11" s="60"/>
      <c r="H11" s="60"/>
      <c r="I11" s="50"/>
    </row>
    <row r="12" spans="1:9">
      <c r="A12" s="47" t="s">
        <v>49</v>
      </c>
      <c r="C12" t="str">
        <f>'Worksop Report'!J9</f>
        <v>PT MIFA</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45642</v>
      </c>
      <c r="F14" s="61"/>
      <c r="G14" s="62"/>
      <c r="H14" s="62"/>
      <c r="I14" s="62"/>
    </row>
    <row r="15" spans="1:9">
      <c r="A15" s="47" t="s">
        <v>52</v>
      </c>
      <c r="E15" s="61"/>
      <c r="F15" s="61"/>
      <c r="G15" s="62"/>
      <c r="H15" s="62"/>
      <c r="I15" s="62"/>
    </row>
    <row r="17" spans="1:9">
      <c r="A17" s="300" t="s">
        <v>57</v>
      </c>
      <c r="B17" s="301"/>
      <c r="C17" s="56" t="s">
        <v>60</v>
      </c>
      <c r="D17" s="305" t="s">
        <v>64</v>
      </c>
      <c r="E17" s="306"/>
      <c r="F17" s="306"/>
      <c r="G17" s="307"/>
      <c r="H17" s="58"/>
      <c r="I17" s="56" t="s">
        <v>66</v>
      </c>
    </row>
    <row r="18" spans="1:9">
      <c r="A18" s="303" t="str">
        <f>'Worksop Report'!C12</f>
        <v>DA25043</v>
      </c>
      <c r="B18" s="304"/>
      <c r="C18" s="57" t="str">
        <f>'Worksop Report'!C10</f>
        <v>MFJ400243NJ001220</v>
      </c>
      <c r="D18" s="303"/>
      <c r="E18" s="308"/>
      <c r="F18" s="308"/>
      <c r="G18" s="304"/>
      <c r="H18" s="55"/>
      <c r="I18" s="144">
        <f>'Worksop Report'!C8</f>
        <v>45642</v>
      </c>
    </row>
    <row r="19" spans="1:9">
      <c r="A19" s="300" t="s">
        <v>58</v>
      </c>
      <c r="B19" s="301"/>
      <c r="C19" s="56" t="s">
        <v>61</v>
      </c>
      <c r="D19" s="305" t="s">
        <v>65</v>
      </c>
      <c r="E19" s="306"/>
      <c r="F19" s="306"/>
      <c r="G19" s="306"/>
      <c r="H19" s="307"/>
      <c r="I19" s="56" t="s">
        <v>67</v>
      </c>
    </row>
    <row r="20" spans="1:9" ht="15.5">
      <c r="A20" s="303" t="str">
        <f>'Worksop Report'!J11</f>
        <v>63947 / 6726</v>
      </c>
      <c r="B20" s="304"/>
      <c r="C20" s="57" t="str">
        <f>'Worksop Report'!C11</f>
        <v>400953D0128049</v>
      </c>
      <c r="D20" s="63" t="s">
        <v>69</v>
      </c>
      <c r="E20" s="65"/>
      <c r="F20" s="136"/>
      <c r="G20" s="64" t="s">
        <v>70</v>
      </c>
      <c r="H20" s="136"/>
      <c r="I20" s="57" t="str">
        <f>'Worksop Report'!I122</f>
        <v>Egi sugiana</v>
      </c>
    </row>
    <row r="21" spans="1:9">
      <c r="A21" s="300" t="s">
        <v>59</v>
      </c>
      <c r="B21" s="301"/>
      <c r="C21" s="56" t="s">
        <v>62</v>
      </c>
      <c r="D21" s="305" t="s">
        <v>64</v>
      </c>
      <c r="E21" s="306"/>
      <c r="F21" s="306"/>
      <c r="G21" s="307"/>
      <c r="H21" s="58"/>
      <c r="I21" s="56" t="s">
        <v>68</v>
      </c>
    </row>
    <row r="22" spans="1:9">
      <c r="A22" s="303"/>
      <c r="B22" s="304"/>
      <c r="C22" s="57" t="s">
        <v>63</v>
      </c>
      <c r="D22" s="303"/>
      <c r="E22" s="308"/>
      <c r="F22" s="308"/>
      <c r="G22" s="304"/>
      <c r="H22" s="55"/>
      <c r="I22" s="57"/>
    </row>
    <row r="23" spans="1:9">
      <c r="A23" s="302" t="s">
        <v>71</v>
      </c>
      <c r="B23" s="302"/>
      <c r="C23" s="302"/>
      <c r="D23" s="302"/>
      <c r="E23" s="302"/>
      <c r="F23" s="302"/>
      <c r="G23" s="302"/>
      <c r="H23" s="302"/>
      <c r="I23" s="302"/>
    </row>
    <row r="24" spans="1:9" s="48" customFormat="1">
      <c r="A24" s="32" t="s">
        <v>72</v>
      </c>
      <c r="B24" s="254" t="s">
        <v>73</v>
      </c>
      <c r="C24" s="254"/>
      <c r="D24" s="32" t="s">
        <v>74</v>
      </c>
      <c r="E24" s="254" t="s">
        <v>75</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76</v>
      </c>
      <c r="C37" s="299"/>
      <c r="D37" s="293" t="s">
        <v>89</v>
      </c>
      <c r="E37" s="293"/>
      <c r="F37" s="137" t="s">
        <v>22</v>
      </c>
      <c r="G37" s="67" t="s">
        <v>77</v>
      </c>
      <c r="H37" s="137"/>
      <c r="K37" s="117" t="s">
        <v>22</v>
      </c>
    </row>
    <row r="38" spans="1:11" ht="18.5">
      <c r="B38" s="73" t="s">
        <v>78</v>
      </c>
      <c r="C38" s="74"/>
      <c r="D38" s="68"/>
      <c r="E38" s="68"/>
      <c r="F38" s="120"/>
      <c r="G38" s="70"/>
      <c r="H38" s="138"/>
      <c r="K38" t="s">
        <v>210</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4" t="s">
        <v>94</v>
      </c>
      <c r="C57" s="294"/>
      <c r="G57" s="294" t="s">
        <v>95</v>
      </c>
      <c r="H57" s="294"/>
      <c r="I57" s="294"/>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PT. ANTAREJA MAHADA MAKMUR</v>
      </c>
      <c r="E11" s="49" t="s">
        <v>53</v>
      </c>
      <c r="F11" s="60"/>
      <c r="G11" s="50"/>
    </row>
    <row r="12" spans="1:7">
      <c r="A12" s="47" t="s">
        <v>49</v>
      </c>
      <c r="C12" t="str">
        <f>'Pre Order'!C12</f>
        <v>PT MIFA</v>
      </c>
      <c r="E12" s="51" t="s">
        <v>54</v>
      </c>
      <c r="F12" s="191">
        <f>'Pre Order'!G12</f>
        <v>0</v>
      </c>
      <c r="G12" s="53"/>
    </row>
    <row r="13" spans="1:7">
      <c r="A13" s="47" t="s">
        <v>50</v>
      </c>
      <c r="E13" s="54" t="s">
        <v>1</v>
      </c>
      <c r="F13" s="54" t="s">
        <v>55</v>
      </c>
      <c r="G13" s="54" t="s">
        <v>56</v>
      </c>
    </row>
    <row r="14" spans="1:7">
      <c r="A14" s="47" t="s">
        <v>51</v>
      </c>
      <c r="E14" s="61">
        <f>'Pre Order'!E14</f>
        <v>45642</v>
      </c>
      <c r="F14" s="62"/>
      <c r="G14" s="62"/>
    </row>
    <row r="15" spans="1:7">
      <c r="A15" s="47" t="s">
        <v>52</v>
      </c>
      <c r="E15" s="61"/>
      <c r="F15" s="62"/>
      <c r="G15" s="62"/>
    </row>
    <row r="17" spans="1:12">
      <c r="A17" s="300" t="s">
        <v>57</v>
      </c>
      <c r="B17" s="301"/>
      <c r="C17" s="56" t="s">
        <v>60</v>
      </c>
      <c r="D17" s="305" t="s">
        <v>64</v>
      </c>
      <c r="E17" s="306"/>
      <c r="F17" s="307"/>
      <c r="G17" s="187" t="s">
        <v>66</v>
      </c>
    </row>
    <row r="18" spans="1:12">
      <c r="A18" s="303" t="str">
        <f>'Worksop Report'!C12</f>
        <v>DA25043</v>
      </c>
      <c r="B18" s="304"/>
      <c r="C18" s="57" t="str">
        <f>'Worksop Report'!C10</f>
        <v>MFJ400243NJ001220</v>
      </c>
      <c r="D18" s="303"/>
      <c r="E18" s="308"/>
      <c r="F18" s="304"/>
      <c r="G18" s="188">
        <f>'Pre Order'!I18</f>
        <v>45642</v>
      </c>
    </row>
    <row r="19" spans="1:12">
      <c r="A19" s="300" t="s">
        <v>58</v>
      </c>
      <c r="B19" s="301"/>
      <c r="C19" s="56" t="s">
        <v>61</v>
      </c>
      <c r="D19" s="305" t="s">
        <v>65</v>
      </c>
      <c r="E19" s="306"/>
      <c r="F19" s="307"/>
      <c r="G19" s="56" t="s">
        <v>67</v>
      </c>
    </row>
    <row r="20" spans="1:12">
      <c r="A20" s="303" t="str">
        <f>'Worksop Report'!J11</f>
        <v>63947 / 6726</v>
      </c>
      <c r="B20" s="304"/>
      <c r="C20" s="57" t="str">
        <f>'Worksop Report'!C11</f>
        <v>400953D0128049</v>
      </c>
      <c r="D20" s="63" t="s">
        <v>69</v>
      </c>
      <c r="E20" s="65" t="s">
        <v>70</v>
      </c>
      <c r="F20" s="64"/>
      <c r="G20" s="57" t="str">
        <f>'Worksop Report'!I122</f>
        <v>Egi sugiana</v>
      </c>
    </row>
    <row r="21" spans="1:12">
      <c r="A21" s="300" t="s">
        <v>59</v>
      </c>
      <c r="B21" s="301"/>
      <c r="C21" s="56" t="s">
        <v>62</v>
      </c>
      <c r="D21" s="305" t="s">
        <v>64</v>
      </c>
      <c r="E21" s="306"/>
      <c r="F21" s="307"/>
      <c r="G21" s="56" t="s">
        <v>68</v>
      </c>
    </row>
    <row r="22" spans="1:12">
      <c r="A22" s="303"/>
      <c r="B22" s="304"/>
      <c r="C22" s="57" t="s">
        <v>63</v>
      </c>
      <c r="D22" s="303"/>
      <c r="E22" s="308"/>
      <c r="F22" s="304"/>
      <c r="G22" s="57"/>
    </row>
    <row r="23" spans="1:12">
      <c r="A23" s="302" t="s">
        <v>71</v>
      </c>
      <c r="B23" s="302"/>
      <c r="C23" s="302"/>
      <c r="D23" s="302"/>
      <c r="E23" s="302"/>
      <c r="F23" s="302"/>
      <c r="G23" s="302"/>
    </row>
    <row r="24" spans="1:12" s="48" customFormat="1">
      <c r="A24" s="32" t="s">
        <v>72</v>
      </c>
      <c r="B24" s="254" t="s">
        <v>73</v>
      </c>
      <c r="C24" s="254"/>
      <c r="D24" s="32" t="s">
        <v>74</v>
      </c>
      <c r="E24" s="254" t="s">
        <v>75</v>
      </c>
      <c r="F24" s="254"/>
      <c r="G24" s="254"/>
    </row>
    <row r="25" spans="1:12" ht="14.5" customHeight="1">
      <c r="A25" s="32" t="s">
        <v>224</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223</v>
      </c>
      <c r="L27" t="s">
        <v>225</v>
      </c>
    </row>
    <row r="28" spans="1:12">
      <c r="A28" s="32"/>
      <c r="B28" s="51"/>
      <c r="C28" s="91"/>
      <c r="D28" s="54"/>
      <c r="E28" s="295"/>
      <c r="F28" s="296"/>
      <c r="G28" s="297"/>
      <c r="K28" t="s">
        <v>223</v>
      </c>
      <c r="L28" t="s">
        <v>226</v>
      </c>
    </row>
    <row r="29" spans="1:12">
      <c r="A29" s="32"/>
      <c r="B29" s="51"/>
      <c r="C29" s="91"/>
      <c r="D29" s="54"/>
      <c r="E29" s="295"/>
      <c r="F29" s="296"/>
      <c r="G29" s="297"/>
      <c r="K29" t="s">
        <v>223</v>
      </c>
      <c r="L29" t="s">
        <v>227</v>
      </c>
    </row>
    <row r="30" spans="1:12">
      <c r="A30" s="54"/>
      <c r="B30" s="295"/>
      <c r="C30" s="297"/>
      <c r="D30" s="54"/>
      <c r="E30" s="295"/>
      <c r="F30" s="296"/>
      <c r="G30" s="297"/>
      <c r="K30" t="s">
        <v>223</v>
      </c>
      <c r="L30" t="s">
        <v>228</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98</v>
      </c>
      <c r="B42" s="309"/>
      <c r="C42" s="309"/>
      <c r="D42" s="309"/>
      <c r="E42" s="309" t="s">
        <v>99</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94</v>
      </c>
      <c r="C51" s="294"/>
      <c r="F51" s="294" t="s">
        <v>95</v>
      </c>
      <c r="G51" s="294"/>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topLeftCell="A3" zoomScale="60" zoomScaleNormal="100" workbookViewId="0">
      <selection activeCell="F20" sqref="F20"/>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323" t="s">
        <v>111</v>
      </c>
      <c r="D7" s="324"/>
      <c r="E7" s="324"/>
      <c r="F7" s="324"/>
      <c r="G7" s="324"/>
      <c r="H7" s="79"/>
      <c r="I7" s="79"/>
    </row>
    <row r="8" spans="1:11">
      <c r="A8" s="322" t="s">
        <v>101</v>
      </c>
      <c r="B8" s="322"/>
      <c r="C8" s="322" t="s">
        <v>112</v>
      </c>
      <c r="D8" s="322"/>
      <c r="E8" s="322"/>
      <c r="F8" s="322"/>
      <c r="G8" s="322" t="s">
        <v>113</v>
      </c>
      <c r="H8" s="322"/>
      <c r="I8" s="322"/>
      <c r="J8" s="322" t="s">
        <v>114</v>
      </c>
      <c r="K8" s="322"/>
    </row>
    <row r="9" spans="1:11">
      <c r="A9" s="33"/>
      <c r="B9" s="81"/>
      <c r="C9" s="105" t="s">
        <v>120</v>
      </c>
      <c r="D9" s="318" t="str">
        <f>'Worksop Report'!H9</f>
        <v>PT. ANTAREJA MAHADA MAKMUR</v>
      </c>
      <c r="E9" s="318"/>
      <c r="F9" s="319"/>
      <c r="G9" s="105" t="s">
        <v>124</v>
      </c>
      <c r="H9" s="318" t="str">
        <f>'Worksop Report'!H11</f>
        <v>AXOR 2528 CX</v>
      </c>
      <c r="I9" s="319"/>
      <c r="J9" s="105" t="s">
        <v>115</v>
      </c>
      <c r="K9" s="192">
        <f>'Work Order'!F12</f>
        <v>0</v>
      </c>
    </row>
    <row r="10" spans="1:11">
      <c r="A10" s="31"/>
      <c r="B10" s="82"/>
      <c r="C10" s="106" t="s">
        <v>122</v>
      </c>
      <c r="D10" s="315" t="str">
        <f>'Worksop Report'!J9</f>
        <v>PT MIFA</v>
      </c>
      <c r="E10" s="315"/>
      <c r="F10" s="316"/>
      <c r="G10" s="106" t="s">
        <v>125</v>
      </c>
      <c r="H10" s="315" t="str">
        <f>'Worksop Report'!C10</f>
        <v>MFJ400243NJ001220</v>
      </c>
      <c r="I10" s="316"/>
      <c r="J10" s="106" t="s">
        <v>116</v>
      </c>
      <c r="K10" s="82"/>
    </row>
    <row r="11" spans="1:11">
      <c r="A11" s="31"/>
      <c r="B11" s="82"/>
      <c r="C11" s="106"/>
      <c r="D11" s="107"/>
      <c r="E11" s="107"/>
      <c r="F11" s="108"/>
      <c r="G11" s="106" t="s">
        <v>126</v>
      </c>
      <c r="H11" s="315" t="str">
        <f>'Worksop Report'!C11</f>
        <v>400953D0128049</v>
      </c>
      <c r="I11" s="316"/>
      <c r="J11" s="106" t="s">
        <v>117</v>
      </c>
      <c r="K11" s="82"/>
    </row>
    <row r="12" spans="1:11" ht="36">
      <c r="A12" s="31"/>
      <c r="B12" s="82"/>
      <c r="C12" s="109" t="s">
        <v>121</v>
      </c>
      <c r="D12" s="147" t="str">
        <f>'Worksop Report'!C12</f>
        <v>DA25043</v>
      </c>
      <c r="E12" s="107"/>
      <c r="F12" s="108"/>
      <c r="G12" s="110" t="s">
        <v>127</v>
      </c>
      <c r="H12" s="320">
        <f>'Worksop Report'!J10</f>
        <v>0</v>
      </c>
      <c r="I12" s="321"/>
      <c r="J12" s="111" t="s">
        <v>118</v>
      </c>
      <c r="K12" s="82">
        <f>'Worksop Report'!C8</f>
        <v>45642</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7" t="s">
        <v>108</v>
      </c>
      <c r="H15" s="317"/>
      <c r="I15" s="317"/>
      <c r="J15" s="87" t="s">
        <v>109</v>
      </c>
      <c r="K15" s="87" t="s">
        <v>110</v>
      </c>
    </row>
    <row r="16" spans="1:11">
      <c r="A16" s="32">
        <v>1</v>
      </c>
      <c r="B16" s="164" t="s">
        <v>267</v>
      </c>
      <c r="C16" s="54"/>
      <c r="D16" s="54"/>
      <c r="E16" s="54"/>
      <c r="F16" s="176">
        <v>1</v>
      </c>
      <c r="G16" s="164" t="s">
        <v>269</v>
      </c>
      <c r="H16" s="164"/>
      <c r="I16" s="164"/>
      <c r="J16" s="54"/>
      <c r="K16" s="54"/>
    </row>
    <row r="17" spans="1:16">
      <c r="A17" s="32">
        <v>2</v>
      </c>
      <c r="B17" s="164" t="s">
        <v>268</v>
      </c>
      <c r="C17" s="54"/>
      <c r="D17" s="54"/>
      <c r="E17" s="54"/>
      <c r="F17" s="176">
        <v>1</v>
      </c>
      <c r="G17" s="164" t="s">
        <v>270</v>
      </c>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128</v>
      </c>
      <c r="J30" s="86" t="s">
        <v>129</v>
      </c>
      <c r="K30" s="34" t="s">
        <v>130</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Report'!I122</f>
        <v>Egi sugiana</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PT. ANTAREJA MAHADA MAKMUR</v>
      </c>
      <c r="G10" s="51" t="s">
        <v>155</v>
      </c>
      <c r="H10" s="91"/>
      <c r="K10" s="328" t="s">
        <v>157</v>
      </c>
      <c r="L10" s="329"/>
    </row>
    <row r="11" spans="1:15">
      <c r="C11" s="51" t="s">
        <v>154</v>
      </c>
      <c r="D11" s="91"/>
      <c r="G11" s="51" t="s">
        <v>156</v>
      </c>
      <c r="H11" s="91"/>
      <c r="K11" s="51" t="s">
        <v>158</v>
      </c>
      <c r="L11" s="91" t="str">
        <f>'Worksop Report'!I122</f>
        <v>Egi sugiana</v>
      </c>
    </row>
    <row r="12" spans="1:15">
      <c r="K12" s="51" t="s">
        <v>159</v>
      </c>
      <c r="L12" s="149">
        <v>45174</v>
      </c>
    </row>
    <row r="14" spans="1:15">
      <c r="C14" s="337" t="s">
        <v>160</v>
      </c>
      <c r="D14" s="338"/>
      <c r="G14" s="336" t="s">
        <v>177</v>
      </c>
      <c r="H14" s="336"/>
      <c r="K14" s="332" t="s">
        <v>188</v>
      </c>
      <c r="L14" s="332"/>
    </row>
    <row r="15" spans="1:15" ht="18.5" customHeight="1">
      <c r="B15" s="140" t="s">
        <v>22</v>
      </c>
      <c r="C15" s="334" t="s">
        <v>161</v>
      </c>
      <c r="D15" s="335"/>
      <c r="F15" s="140" t="s">
        <v>22</v>
      </c>
      <c r="G15" s="330" t="s">
        <v>178</v>
      </c>
      <c r="H15" s="330"/>
      <c r="J15" s="140" t="s">
        <v>22</v>
      </c>
      <c r="K15" s="330" t="s">
        <v>189</v>
      </c>
      <c r="L15" s="330"/>
      <c r="O15" s="118" t="s">
        <v>22</v>
      </c>
    </row>
    <row r="16" spans="1:15" ht="20" customHeight="1">
      <c r="B16" s="140" t="s">
        <v>22</v>
      </c>
      <c r="C16" s="339" t="s">
        <v>162</v>
      </c>
      <c r="D16" s="340"/>
      <c r="F16" s="140" t="s">
        <v>22</v>
      </c>
      <c r="G16" s="325" t="s">
        <v>171</v>
      </c>
      <c r="H16" s="325"/>
      <c r="J16" s="140" t="s">
        <v>22</v>
      </c>
      <c r="K16" s="325" t="s">
        <v>190</v>
      </c>
      <c r="L16" s="325"/>
      <c r="O16" s="119" t="s">
        <v>210</v>
      </c>
    </row>
    <row r="17" spans="2:12" ht="18" customHeight="1">
      <c r="B17" s="140" t="s">
        <v>22</v>
      </c>
      <c r="C17" s="334" t="s">
        <v>163</v>
      </c>
      <c r="D17" s="335"/>
      <c r="F17" s="140" t="s">
        <v>22</v>
      </c>
      <c r="G17" s="330" t="s">
        <v>179</v>
      </c>
      <c r="H17" s="330"/>
      <c r="J17" s="140" t="s">
        <v>22</v>
      </c>
      <c r="K17" s="331" t="s">
        <v>191</v>
      </c>
      <c r="L17" s="331"/>
    </row>
    <row r="18" spans="2:12" ht="18" customHeight="1">
      <c r="B18" s="140" t="s">
        <v>22</v>
      </c>
      <c r="C18" s="339" t="s">
        <v>164</v>
      </c>
      <c r="D18" s="340"/>
      <c r="F18" s="140" t="s">
        <v>22</v>
      </c>
      <c r="G18" s="325" t="s">
        <v>162</v>
      </c>
      <c r="H18" s="325"/>
      <c r="J18" s="140" t="s">
        <v>22</v>
      </c>
      <c r="K18" s="325" t="s">
        <v>192</v>
      </c>
      <c r="L18" s="325"/>
    </row>
    <row r="19" spans="2:12" ht="18" customHeight="1">
      <c r="B19" s="140" t="s">
        <v>22</v>
      </c>
      <c r="C19" s="334" t="s">
        <v>165</v>
      </c>
      <c r="D19" s="335"/>
      <c r="F19" s="140" t="s">
        <v>22</v>
      </c>
      <c r="G19" s="330" t="s">
        <v>180</v>
      </c>
      <c r="H19" s="330"/>
      <c r="J19" s="140" t="s">
        <v>22</v>
      </c>
      <c r="K19" s="330" t="s">
        <v>192</v>
      </c>
      <c r="L19" s="330"/>
    </row>
    <row r="20" spans="2:12" ht="18" customHeight="1">
      <c r="B20" s="140" t="s">
        <v>22</v>
      </c>
      <c r="C20" s="339" t="s">
        <v>166</v>
      </c>
      <c r="D20" s="340"/>
      <c r="F20" s="140" t="s">
        <v>22</v>
      </c>
      <c r="G20" s="325" t="s">
        <v>181</v>
      </c>
      <c r="H20" s="325"/>
      <c r="J20" s="140" t="s">
        <v>22</v>
      </c>
      <c r="K20" s="325" t="s">
        <v>192</v>
      </c>
      <c r="L20" s="325"/>
    </row>
    <row r="21" spans="2:12" ht="18" customHeight="1">
      <c r="B21" s="140" t="s">
        <v>22</v>
      </c>
      <c r="C21" s="334" t="s">
        <v>167</v>
      </c>
      <c r="D21" s="335"/>
      <c r="F21" s="140" t="s">
        <v>22</v>
      </c>
      <c r="G21" s="330" t="s">
        <v>182</v>
      </c>
      <c r="H21" s="330"/>
      <c r="J21" s="140" t="s">
        <v>22</v>
      </c>
      <c r="K21" s="330" t="s">
        <v>192</v>
      </c>
      <c r="L21" s="330"/>
    </row>
    <row r="22" spans="2:12" ht="27.5" customHeight="1">
      <c r="B22" s="140" t="s">
        <v>22</v>
      </c>
      <c r="C22" s="339" t="s">
        <v>168</v>
      </c>
      <c r="D22" s="340"/>
      <c r="F22" s="140" t="s">
        <v>22</v>
      </c>
      <c r="G22" s="325" t="s">
        <v>183</v>
      </c>
      <c r="H22" s="325"/>
      <c r="J22" s="140" t="s">
        <v>22</v>
      </c>
      <c r="K22" s="325" t="s">
        <v>192</v>
      </c>
      <c r="L22" s="325"/>
    </row>
    <row r="23" spans="2:12" ht="18.5" customHeight="1">
      <c r="B23" s="122"/>
      <c r="F23" s="140" t="s">
        <v>22</v>
      </c>
      <c r="G23" s="330" t="s">
        <v>184</v>
      </c>
      <c r="H23" s="330"/>
      <c r="K23" s="330" t="s">
        <v>192</v>
      </c>
      <c r="L23" s="330"/>
    </row>
    <row r="24" spans="2:12" ht="21">
      <c r="B24" s="122"/>
      <c r="C24" s="332" t="s">
        <v>169</v>
      </c>
      <c r="D24" s="332"/>
      <c r="F24" s="121"/>
      <c r="G24" s="332" t="s">
        <v>185</v>
      </c>
      <c r="H24" s="332"/>
      <c r="K24" s="332" t="s">
        <v>193</v>
      </c>
      <c r="L24" s="332"/>
    </row>
    <row r="25" spans="2:12" ht="18.5" customHeight="1">
      <c r="B25" s="140" t="s">
        <v>22</v>
      </c>
      <c r="C25" s="330" t="s">
        <v>170</v>
      </c>
      <c r="D25" s="330"/>
      <c r="F25" s="140" t="s">
        <v>22</v>
      </c>
      <c r="G25" s="330" t="s">
        <v>186</v>
      </c>
      <c r="H25" s="330"/>
      <c r="J25" s="140" t="s">
        <v>22</v>
      </c>
      <c r="K25" s="330" t="s">
        <v>194</v>
      </c>
      <c r="L25" s="330"/>
    </row>
    <row r="26" spans="2:12" ht="18.5" customHeight="1">
      <c r="B26" s="140" t="s">
        <v>22</v>
      </c>
      <c r="C26" s="325" t="s">
        <v>171</v>
      </c>
      <c r="D26" s="325"/>
      <c r="F26" s="140" t="s">
        <v>22</v>
      </c>
      <c r="G26" s="325" t="s">
        <v>187</v>
      </c>
      <c r="H26" s="325"/>
      <c r="J26" s="140" t="s">
        <v>22</v>
      </c>
      <c r="K26" s="325" t="s">
        <v>195</v>
      </c>
      <c r="L26" s="325"/>
    </row>
    <row r="27" spans="2:12" ht="18.5">
      <c r="B27" s="140" t="s">
        <v>22</v>
      </c>
      <c r="C27" s="330" t="s">
        <v>172</v>
      </c>
      <c r="D27" s="330"/>
      <c r="J27" s="140" t="s">
        <v>22</v>
      </c>
      <c r="K27" s="330" t="s">
        <v>196</v>
      </c>
      <c r="L27" s="330"/>
    </row>
    <row r="28" spans="2:12" ht="18.5" customHeight="1">
      <c r="B28" s="140" t="s">
        <v>22</v>
      </c>
      <c r="C28" s="325" t="s">
        <v>173</v>
      </c>
      <c r="D28" s="325"/>
      <c r="J28" s="140" t="s">
        <v>22</v>
      </c>
      <c r="K28" s="325" t="s">
        <v>197</v>
      </c>
      <c r="L28" s="325"/>
    </row>
    <row r="29" spans="2:12" ht="18.5">
      <c r="B29" s="140" t="s">
        <v>22</v>
      </c>
      <c r="C29" s="330" t="s">
        <v>174</v>
      </c>
      <c r="D29" s="330"/>
      <c r="J29" s="140" t="s">
        <v>22</v>
      </c>
      <c r="K29" s="330"/>
      <c r="L29" s="330"/>
    </row>
    <row r="30" spans="2:12" ht="18.5">
      <c r="B30" s="140" t="s">
        <v>22</v>
      </c>
      <c r="C30" s="325" t="s">
        <v>175</v>
      </c>
      <c r="D30" s="325"/>
      <c r="J30" s="140" t="s">
        <v>22</v>
      </c>
      <c r="K30" s="333"/>
      <c r="L30" s="333"/>
    </row>
    <row r="31" spans="2:12" ht="18.5">
      <c r="B31" s="140" t="s">
        <v>22</v>
      </c>
      <c r="C31" s="330" t="s">
        <v>176</v>
      </c>
      <c r="D31" s="330"/>
      <c r="J31" s="140" t="s">
        <v>22</v>
      </c>
      <c r="K31" s="330"/>
      <c r="L31" s="330"/>
    </row>
    <row r="32" spans="2:12" ht="18.5">
      <c r="J32" s="140" t="s">
        <v>22</v>
      </c>
    </row>
    <row r="33" spans="2:11">
      <c r="B33" s="123" t="s">
        <v>198</v>
      </c>
    </row>
    <row r="34" spans="2:11" ht="18.5">
      <c r="B34" s="124" t="s">
        <v>207</v>
      </c>
      <c r="C34" s="139"/>
      <c r="D34" s="80" t="s">
        <v>102</v>
      </c>
      <c r="E34" s="139"/>
      <c r="F34" s="59"/>
      <c r="J34" s="326" t="s">
        <v>205</v>
      </c>
      <c r="K34" s="326"/>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27" t="s">
        <v>206</v>
      </c>
      <c r="K38" s="327"/>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2024-12-17T14:18:37Z</dcterms:modified>
</cp:coreProperties>
</file>