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CAEB0825-E8C8-4A8B-B7D7-D64609B762B0}" xr6:coauthVersionLast="43" xr6:coauthVersionMax="47" xr10:uidLastSave="{00000000-0000-0000-0000-000000000000}"/>
  <bookViews>
    <workbookView xWindow="-108" yWindow="-108" windowWidth="23256" windowHeight="12456"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3" l="1"/>
  <c r="E14" i="2"/>
  <c r="L11" i="6" l="1"/>
  <c r="D10" i="6"/>
  <c r="B11" i="5"/>
  <c r="J33" i="4"/>
  <c r="K12" i="4"/>
  <c r="H12" i="4"/>
  <c r="H11" i="4"/>
  <c r="H10" i="4"/>
  <c r="H9" i="4"/>
  <c r="D12" i="4"/>
  <c r="D10" i="4"/>
  <c r="D9" i="4"/>
  <c r="G20" i="3"/>
  <c r="C20" i="3"/>
  <c r="C18" i="3"/>
  <c r="A20" i="3"/>
  <c r="A18" i="3"/>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<sst xmlns="http://schemas.openxmlformats.org/spreadsheetml/2006/main" count="430" uniqueCount="272">
  <si>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</si>
  <si>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</si>
  <si>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</si>
  <si>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</si>
  <si>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</si>
  <si>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</si>
  <si>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</si>
  <si>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</si>
  <si>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</si>
  <si>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</si>
  <si>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</si>
  <si>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</si>
  <si>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</si>
  <si>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</si>
  <si>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</si>
  <si>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</si>
  <si>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</si>
  <si>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</si>
  <si>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</si>
  <si>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</si>
  <si>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</si>
  <si>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</si>
  <si>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</si>
  <si>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</si>
  <si>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</si>
  <si>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</si>
  <si>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</si>
  <si>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</si>
  <si>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</si>
  <si>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</si>
  <si>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</si>
  <si>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</si>
  <si>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</si>
  <si>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</si>
  <si>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</si>
  <si>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</si>
  <si>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</si>
  <si>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</si>
  <si>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</si>
  <si>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</si>
  <si>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</si>
  <si>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</si>
  <si>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</si>
  <si>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</si>
  <si>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</si>
  <si>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</si>
  <si>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</si>
  <si>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</si>
  <si>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</si>
  <si>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</si>
  <si>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</si>
  <si>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</si>
  <si>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</si>
  <si>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</si>
  <si>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</si>
  <si>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</si>
  <si>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</si>
  <si>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</si>
  <si>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</si>
  <si>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</si>
  <si>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</si>
  <si>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</si>
  <si>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</si>
  <si>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</si>
  <si>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</si>
  <si>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</si>
  <si>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</si>
  <si>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</si>
  <si>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</si>
  <si>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</si>
  <si>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</si>
  <si>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</si>
  <si>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</si>
  <si>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</si>
  <si>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</si>
  <si>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</si>
  <si>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</si>
  <si>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</si>
  <si>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</si>
  <si>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</si>
  <si>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</si>
  <si>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</si>
  <si>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</si>
  <si>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</si>
  <si>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</si>
  <si>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</si>
  <si>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</si>
  <si>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</si>
  <si>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</si>
  <si>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</si>
  <si>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</si>
  <si>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</si>
  <si>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</si>
  <si>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</si>
  <si>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</si>
  <si>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</si>
  <si>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</si>
  <si>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</si>
  <si>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</si>
  <si>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</si>
  <si>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</si>
  <si>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</si>
  <si>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</si>
  <si>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</si>
  <si>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</si>
  <si>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</si>
  <si>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</si>
  <si>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</si>
  <si>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</si>
  <si>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</si>
  <si>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</si>
  <si>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</si>
  <si>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</si>
  <si>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</si>
  <si>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</si>
  <si>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</si>
  <si>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</si>
  <si>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</si>
  <si>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</si>
  <si>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</si>
  <si>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</si>
  <si>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</si>
  <si>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</si>
  <si>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</si>
  <si>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</si>
  <si>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</si>
  <si>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</si>
  <si>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</si>
  <si>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</si>
  <si>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</si>
  <si>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</si>
  <si>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</si>
  <si>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</si>
  <si>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</si>
  <si>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</si>
  <si>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</si>
  <si>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</si>
  <si>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</si>
  <si>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</si>
  <si>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</si>
  <si>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</si>
  <si>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</si>
  <si>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</si>
  <si>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</si>
  <si>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</si>
  <si>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</si>
  <si>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</si>
  <si>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</si>
  <si>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</si>
  <si>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</si>
  <si>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</si>
  <si>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</si>
  <si>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</si>
  <si>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</si>
  <si>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</si>
  <si>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</si>
  <si>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</si>
  <si>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</si>
  <si>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</si>
  <si>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</si>
  <si>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</si>
  <si>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</si>
  <si>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</si>
  <si>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</si>
  <si>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</si>
  <si>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</si>
  <si>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</si>
  <si>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</si>
  <si>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</si>
  <si>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</si>
  <si>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</si>
  <si>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</si>
  <si>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</si>
  <si>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</si>
  <si>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</si>
  <si>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</si>
  <si>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</si>
  <si>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</si>
  <si>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</si>
  <si>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</si>
  <si>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</si>
  <si>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</si>
  <si>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</si>
  <si>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</si>
  <si>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</si>
  <si>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</si>
  <si>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</si>
  <si>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</si>
  <si>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</si>
  <si>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</si>
  <si>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</si>
  <si>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</si>
  <si>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</si>
  <si>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</si>
  <si>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</si>
  <si>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</si>
  <si>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</si>
  <si>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</si>
  <si>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</si>
  <si>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</si>
  <si>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</si>
  <si>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</si>
  <si>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</si>
  <si>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</si>
  <si>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</si>
  <si>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</si>
  <si>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</si>
  <si>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</si>
  <si>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</si>
  <si>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</si>
  <si>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</si>
  <si>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</si>
  <si>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</si>
  <si>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</si>
  <si>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</si>
  <si>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</si>
  <si>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</si>
  <si>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</si>
  <si>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</si>
  <si>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</si>
  <si>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</si>
  <si>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</si>
  <si>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</si>
  <si>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</si>
  <si>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</si>
  <si>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</si>
  <si>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</si>
  <si>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</si>
  <si>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</si>
  <si>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</si>
  <si>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</si>
  <si>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</si>
  <si>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</si>
  <si>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</si>
  <si>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</si>
  <si>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</si>
  <si>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</si>
  <si>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</si>
  <si>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</si>
  <si>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REPAIR</t>
  </si>
  <si>
    <t>PT. Putra Perkasa Abadi</t>
  </si>
  <si>
    <t>MLP</t>
  </si>
  <si>
    <t>Transmission noise</t>
  </si>
  <si>
    <t>Check oil strainer</t>
  </si>
  <si>
    <t>has a iron flakes</t>
  </si>
  <si>
    <t>Take oil sample</t>
  </si>
  <si>
    <t>Waiting result</t>
  </si>
  <si>
    <t>Check drain plug</t>
  </si>
  <si>
    <t>attachment picture 2</t>
  </si>
  <si>
    <t>attachment picture 3</t>
  </si>
  <si>
    <t xml:space="preserve">   </t>
  </si>
  <si>
    <t>MEC2437BCPP136407</t>
  </si>
  <si>
    <t>400953D0142136</t>
  </si>
  <si>
    <t>DA25171</t>
  </si>
  <si>
    <t>Transmission noise is caused by the annular spring shifting from its position. The shifting occurs because the high range is not fully engaged but the gear has been moved.</t>
  </si>
  <si>
    <t>1680 KM / 91 H</t>
  </si>
  <si>
    <t>AXOR 2528 CH</t>
  </si>
  <si>
    <t>Remove Range Group</t>
  </si>
  <si>
    <t>Retainer Ring High Range it's not in position</t>
  </si>
  <si>
    <t xml:space="preserve">      OB operation</t>
  </si>
  <si>
    <r>
      <rPr>
        <sz val="10"/>
        <rFont val="Wingdings 2"/>
        <family val="1"/>
        <charset val="2"/>
      </rPr>
      <t>P</t>
    </r>
    <r>
      <rPr>
        <sz val="10"/>
        <rFont val="CorpoS"/>
      </rPr>
      <t xml:space="preserve">         Ore operation</t>
    </r>
  </si>
  <si>
    <t>Insan M. J</t>
  </si>
  <si>
    <t>Return Retainer Ring into right position</t>
  </si>
  <si>
    <t>attachment picture 4</t>
  </si>
  <si>
    <t>Take Sample PAP Oil</t>
  </si>
  <si>
    <t>Check Condition Drain Plug</t>
  </si>
  <si>
    <t>Check Condition Strainer T/M</t>
  </si>
  <si>
    <t>Check Actual Condition All Component Range Group</t>
  </si>
  <si>
    <t>Cleaning All Components Range Group</t>
  </si>
  <si>
    <t>There's abnormal noise when shifting low to high</t>
  </si>
  <si>
    <t>Millage In : 1680</t>
  </si>
  <si>
    <t>Millage Out : 1680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</si>
</sst>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name val="Wingdings 2"/>
      <family val="1"/>
      <charset val="2"/>
    </font>
    <font>
      <sz val="10"/>
      <name val="CorpoS"/>
      <family val="1"/>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4">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164" fontId="3" fillId="0" borderId="6" xfId="0" applyNumberFormat="1" applyFont="1" applyBorder="1" applyAlignment="1">
      <alignment horizontal="left"/>
    </xf>
    <xf numFmtId="0" fontId="2" fillId="3" borderId="15" xfId="0" applyFont="1" applyFill="1" applyBorder="1" applyAlignment="1">
      <alignment horizontal="center"/>
    </xf>
    <xf numFmtId="0" fontId="7" fillId="0" borderId="15" xfId="0" applyFont="1" applyBorder="1"/>
    <xf numFmtId="0" fontId="7" fillId="0" borderId="15" xfId="0" applyFont="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39" xfId="0" applyBorder="1"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2" fillId="3" borderId="18" xfId="0" applyFont="1" applyFill="1"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1" fillId="2" borderId="37"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34" xfId="1" applyBorder="1" applyAlignment="1">
      <alignment horizontal="center"/>
    </xf>
    <xf numFmtId="0" fontId="0" fillId="0" borderId="15" xfId="0" applyBorder="1" applyAlignment="1">
      <alignment horizontal="center"/>
    </xf>
    <xf numFmtId="0" fontId="7" fillId="0" borderId="0" xfId="0" applyFont="1" applyAlignment="1">
      <alignment horizontal="left"/>
    </xf>
    <xf numFmtId="0" fontId="2" fillId="3" borderId="36" xfId="0" applyFont="1" applyFill="1"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49" fillId="0" borderId="13" xfId="0" applyFont="1" applyBorder="1" applyAlignment="1">
      <alignment horizontal="center"/>
    </xf>
    <xf numFmtId="0" fontId="49" fillId="0" borderId="8" xfId="0" applyFont="1" applyBorder="1" applyAlignment="1">
      <alignment horizontal="center"/>
    </xf>
    <xf numFmtId="0" fontId="49" fillId="0" borderId="14"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49" fillId="0" borderId="0" xfId="0" applyFont="1" applyAlignment="1">
      <alignment horizontal="left"/>
    </xf>
    <xf numFmtId="0" fontId="2" fillId="0" borderId="27" xfId="0" applyFont="1" applyBorder="1" applyAlignment="1">
      <alignment horizontal="center"/>
    </xf>
    <xf numFmtId="0" fontId="2" fillId="0" borderId="31" xfId="0" applyFont="1" applyBorder="1" applyAlignment="1">
      <alignment horizontal="center"/>
    </xf>
    <xf numFmtId="0" fontId="2" fillId="0" borderId="28" xfId="0" applyFont="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4"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7" xfId="0" applyFont="1" applyFill="1"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56" fillId="0" borderId="0" xfId="0" applyFont="1"/>
    <xf numFmtId="0" fontId="0" fillId="0" borderId="15" xfId="0" applyBorder="1" applyAlignment="1">
      <alignment horizontal="center" vertic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jpe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2.png"/><Relationship Id="rId1"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752929</xdr:colOff>
      <xdr:row>89</xdr:row>
      <xdr:rowOff>54429</xdr:rowOff>
    </xdr:from>
    <xdr:to>
      <xdr:col>4</xdr:col>
      <xdr:colOff>365693</xdr:colOff>
      <xdr:row>99</xdr:row>
      <xdr:rowOff>145144</xdr:rowOff>
    </xdr:to>
    <xdr:pic>
      <xdr:nvPicPr>
        <xdr:cNvPr id="15" name="Picture 14">
          <a:extLst>
            <a:ext uri="{FF2B5EF4-FFF2-40B4-BE49-F238E27FC236}">
              <a16:creationId xmlns:a16="http://schemas.microsoft.com/office/drawing/2014/main" id="{BDCC1DB6-4901-71E2-E1E4-DE50221A415B}"/>
            </a:ext>
          </a:extLst>
        </xdr:cNvPr>
        <xdr:cNvPicPr>
          <a:picLocks noChangeAspect="1"/>
        </xdr:cNvPicPr>
      </xdr:nvPicPr>
      <xdr:blipFill>
        <a:blip xmlns:r="http://schemas.openxmlformats.org/officeDocument/2006/relationships" r:embed="rId1"/>
        <a:stretch>
          <a:fillRect/>
        </a:stretch>
      </xdr:blipFill>
      <xdr:spPr>
        <a:xfrm>
          <a:off x="2322286" y="14931572"/>
          <a:ext cx="2216264" cy="1723572"/>
        </a:xfrm>
        <a:prstGeom prst="rect">
          <a:avLst/>
        </a:prstGeom>
      </xdr:spPr>
    </xdr:pic>
    <xdr:clientData/>
  </xdr:twoCellAnchor>
  <xdr:twoCellAnchor editAs="oneCell">
    <xdr:from>
      <xdr:col>0</xdr:col>
      <xdr:colOff>99781</xdr:colOff>
      <xdr:row>89</xdr:row>
      <xdr:rowOff>36286</xdr:rowOff>
    </xdr:from>
    <xdr:to>
      <xdr:col>2</xdr:col>
      <xdr:colOff>746688</xdr:colOff>
      <xdr:row>100</xdr:row>
      <xdr:rowOff>0</xdr:rowOff>
    </xdr:to>
    <xdr:pic>
      <xdr:nvPicPr>
        <xdr:cNvPr id="5" name="Picture 4">
          <a:extLst>
            <a:ext uri="{FF2B5EF4-FFF2-40B4-BE49-F238E27FC236}">
              <a16:creationId xmlns:a16="http://schemas.microsoft.com/office/drawing/2014/main" id="{F651CF1C-FD74-1FED-87E4-EC783D536A7D}"/>
            </a:ext>
          </a:extLst>
        </xdr:cNvPr>
        <xdr:cNvPicPr>
          <a:picLocks noChangeAspect="1"/>
        </xdr:cNvPicPr>
      </xdr:nvPicPr>
      <xdr:blipFill>
        <a:blip xmlns:r="http://schemas.openxmlformats.org/officeDocument/2006/relationships" r:embed="rId2"/>
        <a:stretch>
          <a:fillRect/>
        </a:stretch>
      </xdr:blipFill>
      <xdr:spPr>
        <a:xfrm>
          <a:off x="99781" y="14913429"/>
          <a:ext cx="2216264" cy="175985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143</xdr:row>
      <xdr:rowOff>9685</xdr:rowOff>
    </xdr:from>
    <xdr:to>
      <xdr:col>0</xdr:col>
      <xdr:colOff>222130</xdr:colOff>
      <xdr:row>144</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143</xdr:row>
      <xdr:rowOff>24029</xdr:rowOff>
    </xdr:from>
    <xdr:to>
      <xdr:col>5</xdr:col>
      <xdr:colOff>236999</xdr:colOff>
      <xdr:row>143</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137</xdr:row>
      <xdr:rowOff>145081</xdr:rowOff>
    </xdr:from>
    <xdr:to>
      <xdr:col>9</xdr:col>
      <xdr:colOff>2378363</xdr:colOff>
      <xdr:row>143</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143</xdr:row>
      <xdr:rowOff>9685</xdr:rowOff>
    </xdr:from>
    <xdr:to>
      <xdr:col>0</xdr:col>
      <xdr:colOff>222130</xdr:colOff>
      <xdr:row>144</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143</xdr:row>
      <xdr:rowOff>24029</xdr:rowOff>
    </xdr:from>
    <xdr:to>
      <xdr:col>5</xdr:col>
      <xdr:colOff>236999</xdr:colOff>
      <xdr:row>143</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117502</xdr:colOff>
      <xdr:row>89</xdr:row>
      <xdr:rowOff>43252</xdr:rowOff>
    </xdr:from>
    <xdr:to>
      <xdr:col>1</xdr:col>
      <xdr:colOff>78603</xdr:colOff>
      <xdr:row>91</xdr:row>
      <xdr:rowOff>4634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17502" y="14726234"/>
          <a:ext cx="261890" cy="27331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137</xdr:row>
      <xdr:rowOff>145081</xdr:rowOff>
    </xdr:from>
    <xdr:to>
      <xdr:col>9</xdr:col>
      <xdr:colOff>2378363</xdr:colOff>
      <xdr:row>142</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73620</xdr:colOff>
      <xdr:row>89</xdr:row>
      <xdr:rowOff>27611</xdr:rowOff>
    </xdr:from>
    <xdr:to>
      <xdr:col>9</xdr:col>
      <xdr:colOff>3451087</xdr:colOff>
      <xdr:row>100</xdr:row>
      <xdr:rowOff>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04754"/>
          <a:ext cx="15279181" cy="17685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324294</xdr:colOff>
      <xdr:row>96</xdr:row>
      <xdr:rowOff>108857</xdr:rowOff>
    </xdr:from>
    <xdr:to>
      <xdr:col>2</xdr:col>
      <xdr:colOff>90714</xdr:colOff>
      <xdr:row>99</xdr:row>
      <xdr:rowOff>127000</xdr:rowOff>
    </xdr:to>
    <xdr:sp macro="" textlink="">
      <xdr:nvSpPr>
        <xdr:cNvPr id="23" name="TextBox 22">
          <a:extLst>
            <a:ext uri="{FF2B5EF4-FFF2-40B4-BE49-F238E27FC236}">
              <a16:creationId xmlns:a16="http://schemas.microsoft.com/office/drawing/2014/main" id="{186B8861-2D05-4D8F-897C-969C3B7EFF29}"/>
            </a:ext>
          </a:extLst>
        </xdr:cNvPr>
        <xdr:cNvSpPr txBox="1"/>
      </xdr:nvSpPr>
      <xdr:spPr>
        <a:xfrm>
          <a:off x="623651" y="16129000"/>
          <a:ext cx="1036420" cy="508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DRAIN</a:t>
          </a:r>
          <a:r>
            <a:rPr lang="en-ID" sz="1100" baseline="0"/>
            <a:t> PLUG CONDITION</a:t>
          </a:r>
          <a:endParaRPr lang="en-ID" sz="1100"/>
        </a:p>
      </xdr:txBody>
    </xdr:sp>
    <xdr:clientData/>
  </xdr:twoCellAnchor>
  <xdr:twoCellAnchor>
    <xdr:from>
      <xdr:col>2</xdr:col>
      <xdr:colOff>1415145</xdr:colOff>
      <xdr:row>97</xdr:row>
      <xdr:rowOff>108857</xdr:rowOff>
    </xdr:from>
    <xdr:to>
      <xdr:col>3</xdr:col>
      <xdr:colOff>680359</xdr:colOff>
      <xdr:row>99</xdr:row>
      <xdr:rowOff>61680</xdr:rowOff>
    </xdr:to>
    <xdr:sp macro="" textlink="">
      <xdr:nvSpPr>
        <xdr:cNvPr id="41" name="TextBox 40">
          <a:extLst>
            <a:ext uri="{FF2B5EF4-FFF2-40B4-BE49-F238E27FC236}">
              <a16:creationId xmlns:a16="http://schemas.microsoft.com/office/drawing/2014/main" id="{40511418-6659-4A6F-9B4D-C363A5CAFC5C}"/>
            </a:ext>
          </a:extLst>
        </xdr:cNvPr>
        <xdr:cNvSpPr txBox="1"/>
      </xdr:nvSpPr>
      <xdr:spPr>
        <a:xfrm>
          <a:off x="2984502" y="16292286"/>
          <a:ext cx="1070428" cy="2793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OIL</a:t>
          </a:r>
          <a:r>
            <a:rPr lang="en-ID" sz="1100" baseline="0"/>
            <a:t> STRAINER</a:t>
          </a:r>
          <a:endParaRPr lang="en-ID" sz="1100"/>
        </a:p>
      </xdr:txBody>
    </xdr:sp>
    <xdr:clientData/>
  </xdr:twoCellAnchor>
  <xdr:twoCellAnchor>
    <xdr:from>
      <xdr:col>1</xdr:col>
      <xdr:colOff>842504</xdr:colOff>
      <xdr:row>95</xdr:row>
      <xdr:rowOff>127000</xdr:rowOff>
    </xdr:from>
    <xdr:to>
      <xdr:col>1</xdr:col>
      <xdr:colOff>898071</xdr:colOff>
      <xdr:row>96</xdr:row>
      <xdr:rowOff>108857</xdr:rowOff>
    </xdr:to>
    <xdr:cxnSp macro="">
      <xdr:nvCxnSpPr>
        <xdr:cNvPr id="45" name="Straight Arrow Connector 44">
          <a:extLst>
            <a:ext uri="{FF2B5EF4-FFF2-40B4-BE49-F238E27FC236}">
              <a16:creationId xmlns:a16="http://schemas.microsoft.com/office/drawing/2014/main" id="{54E8F422-CEE5-48E5-8A82-515D15F1217F}"/>
            </a:ext>
          </a:extLst>
        </xdr:cNvPr>
        <xdr:cNvCxnSpPr>
          <a:cxnSpLocks/>
          <a:stCxn id="23" idx="0"/>
        </xdr:cNvCxnSpPr>
      </xdr:nvCxnSpPr>
      <xdr:spPr>
        <a:xfrm flipV="1">
          <a:off x="1141861" y="15983857"/>
          <a:ext cx="55567" cy="1451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1251846</xdr:colOff>
      <xdr:row>89</xdr:row>
      <xdr:rowOff>54428</xdr:rowOff>
    </xdr:from>
    <xdr:to>
      <xdr:col>7</xdr:col>
      <xdr:colOff>2340415</xdr:colOff>
      <xdr:row>99</xdr:row>
      <xdr:rowOff>154214</xdr:rowOff>
    </xdr:to>
    <xdr:pic>
      <xdr:nvPicPr>
        <xdr:cNvPr id="16" name="Picture 15">
          <a:extLst>
            <a:ext uri="{FF2B5EF4-FFF2-40B4-BE49-F238E27FC236}">
              <a16:creationId xmlns:a16="http://schemas.microsoft.com/office/drawing/2014/main" id="{8FA3E26C-88DB-16A6-22E9-6B58EAFA7517}"/>
            </a:ext>
          </a:extLst>
        </xdr:cNvPr>
        <xdr:cNvPicPr>
          <a:picLocks noChangeAspect="1"/>
        </xdr:cNvPicPr>
      </xdr:nvPicPr>
      <xdr:blipFill>
        <a:blip xmlns:r="http://schemas.openxmlformats.org/officeDocument/2006/relationships" r:embed="rId7"/>
        <a:stretch>
          <a:fillRect/>
        </a:stretch>
      </xdr:blipFill>
      <xdr:spPr>
        <a:xfrm>
          <a:off x="6994060" y="14931571"/>
          <a:ext cx="2385784" cy="1732643"/>
        </a:xfrm>
        <a:prstGeom prst="rect">
          <a:avLst/>
        </a:prstGeom>
      </xdr:spPr>
    </xdr:pic>
    <xdr:clientData/>
  </xdr:twoCellAnchor>
  <xdr:twoCellAnchor editAs="oneCell">
    <xdr:from>
      <xdr:col>7</xdr:col>
      <xdr:colOff>2346285</xdr:colOff>
      <xdr:row>89</xdr:row>
      <xdr:rowOff>59444</xdr:rowOff>
    </xdr:from>
    <xdr:to>
      <xdr:col>9</xdr:col>
      <xdr:colOff>925272</xdr:colOff>
      <xdr:row>99</xdr:row>
      <xdr:rowOff>156030</xdr:rowOff>
    </xdr:to>
    <xdr:pic>
      <xdr:nvPicPr>
        <xdr:cNvPr id="18" name="Picture 17">
          <a:extLst>
            <a:ext uri="{FF2B5EF4-FFF2-40B4-BE49-F238E27FC236}">
              <a16:creationId xmlns:a16="http://schemas.microsoft.com/office/drawing/2014/main" id="{0126A3AD-9951-E6FA-221C-02B78E51C7F9}"/>
            </a:ext>
          </a:extLst>
        </xdr:cNvPr>
        <xdr:cNvPicPr>
          <a:picLocks noChangeAspect="1"/>
        </xdr:cNvPicPr>
      </xdr:nvPicPr>
      <xdr:blipFill>
        <a:blip xmlns:r="http://schemas.openxmlformats.org/officeDocument/2006/relationships" r:embed="rId8"/>
        <a:stretch>
          <a:fillRect/>
        </a:stretch>
      </xdr:blipFill>
      <xdr:spPr>
        <a:xfrm rot="16200000">
          <a:off x="10067457" y="14251215"/>
          <a:ext cx="1729443" cy="3346929"/>
        </a:xfrm>
        <a:prstGeom prst="rect">
          <a:avLst/>
        </a:prstGeom>
      </xdr:spPr>
    </xdr:pic>
    <xdr:clientData/>
  </xdr:twoCellAnchor>
  <xdr:twoCellAnchor editAs="oneCell">
    <xdr:from>
      <xdr:col>9</xdr:col>
      <xdr:colOff>934353</xdr:colOff>
      <xdr:row>89</xdr:row>
      <xdr:rowOff>45358</xdr:rowOff>
    </xdr:from>
    <xdr:to>
      <xdr:col>9</xdr:col>
      <xdr:colOff>3430031</xdr:colOff>
      <xdr:row>99</xdr:row>
      <xdr:rowOff>154214</xdr:rowOff>
    </xdr:to>
    <xdr:pic>
      <xdr:nvPicPr>
        <xdr:cNvPr id="20" name="Picture 19">
          <a:extLst>
            <a:ext uri="{FF2B5EF4-FFF2-40B4-BE49-F238E27FC236}">
              <a16:creationId xmlns:a16="http://schemas.microsoft.com/office/drawing/2014/main" id="{A6710FE2-4165-036F-28DF-8736C08246D3}"/>
            </a:ext>
          </a:extLst>
        </xdr:cNvPr>
        <xdr:cNvPicPr>
          <a:picLocks noChangeAspect="1"/>
        </xdr:cNvPicPr>
      </xdr:nvPicPr>
      <xdr:blipFill>
        <a:blip xmlns:r="http://schemas.openxmlformats.org/officeDocument/2006/relationships" r:embed="rId9"/>
        <a:stretch>
          <a:fillRect/>
        </a:stretch>
      </xdr:blipFill>
      <xdr:spPr>
        <a:xfrm>
          <a:off x="12836067" y="14922501"/>
          <a:ext cx="2495678" cy="1741713"/>
        </a:xfrm>
        <a:prstGeom prst="rect">
          <a:avLst/>
        </a:prstGeom>
      </xdr:spPr>
    </xdr:pic>
    <xdr:clientData/>
  </xdr:twoCellAnchor>
  <xdr:twoCellAnchor editAs="oneCell">
    <xdr:from>
      <xdr:col>4</xdr:col>
      <xdr:colOff>371928</xdr:colOff>
      <xdr:row>89</xdr:row>
      <xdr:rowOff>63500</xdr:rowOff>
    </xdr:from>
    <xdr:to>
      <xdr:col>6</xdr:col>
      <xdr:colOff>1260928</xdr:colOff>
      <xdr:row>100</xdr:row>
      <xdr:rowOff>0</xdr:rowOff>
    </xdr:to>
    <xdr:pic>
      <xdr:nvPicPr>
        <xdr:cNvPr id="21" name="Picture 20">
          <a:extLst>
            <a:ext uri="{FF2B5EF4-FFF2-40B4-BE49-F238E27FC236}">
              <a16:creationId xmlns:a16="http://schemas.microsoft.com/office/drawing/2014/main" id="{BF318648-A645-FFB8-3228-06EDD19CCCC7}"/>
            </a:ext>
          </a:extLst>
        </xdr:cNvPr>
        <xdr:cNvPicPr>
          <a:picLocks noChangeAspect="1"/>
        </xdr:cNvPicPr>
      </xdr:nvPicPr>
      <xdr:blipFill>
        <a:blip xmlns:r="http://schemas.openxmlformats.org/officeDocument/2006/relationships" r:embed="rId10"/>
        <a:stretch>
          <a:fillRect/>
        </a:stretch>
      </xdr:blipFill>
      <xdr:spPr>
        <a:xfrm>
          <a:off x="4544785" y="14940643"/>
          <a:ext cx="2458357" cy="1732643"/>
        </a:xfrm>
        <a:prstGeom prst="rect">
          <a:avLst/>
        </a:prstGeom>
      </xdr:spPr>
    </xdr:pic>
    <xdr:clientData/>
  </xdr:twoCellAnchor>
  <xdr:twoCellAnchor>
    <xdr:from>
      <xdr:col>4</xdr:col>
      <xdr:colOff>1052285</xdr:colOff>
      <xdr:row>97</xdr:row>
      <xdr:rowOff>90714</xdr:rowOff>
    </xdr:from>
    <xdr:to>
      <xdr:col>6</xdr:col>
      <xdr:colOff>553356</xdr:colOff>
      <xdr:row>99</xdr:row>
      <xdr:rowOff>43537</xdr:rowOff>
    </xdr:to>
    <xdr:sp macro="" textlink="">
      <xdr:nvSpPr>
        <xdr:cNvPr id="25" name="TextBox 24">
          <a:extLst>
            <a:ext uri="{FF2B5EF4-FFF2-40B4-BE49-F238E27FC236}">
              <a16:creationId xmlns:a16="http://schemas.microsoft.com/office/drawing/2014/main" id="{0796C9F4-1F6E-4D7D-9E4B-9DFB5D5EBB14}"/>
            </a:ext>
          </a:extLst>
        </xdr:cNvPr>
        <xdr:cNvSpPr txBox="1"/>
      </xdr:nvSpPr>
      <xdr:spPr>
        <a:xfrm>
          <a:off x="5225142" y="16274143"/>
          <a:ext cx="1070428" cy="2793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OIL</a:t>
          </a:r>
          <a:r>
            <a:rPr lang="en-ID" sz="1100" baseline="0"/>
            <a:t> SAMPLE</a:t>
          </a:r>
          <a:endParaRPr lang="en-ID" sz="1100"/>
        </a:p>
      </xdr:txBody>
    </xdr:sp>
    <xdr:clientData/>
  </xdr:twoCellAnchor>
  <xdr:twoCellAnchor>
    <xdr:from>
      <xdr:col>2</xdr:col>
      <xdr:colOff>771072</xdr:colOff>
      <xdr:row>89</xdr:row>
      <xdr:rowOff>63499</xdr:rowOff>
    </xdr:from>
    <xdr:to>
      <xdr:col>2</xdr:col>
      <xdr:colOff>1031530</xdr:colOff>
      <xdr:row>91</xdr:row>
      <xdr:rowOff>24881</xdr:rowOff>
    </xdr:to>
    <xdr:sp macro="" textlink="">
      <xdr:nvSpPr>
        <xdr:cNvPr id="28" name="Google Shape;580;p20">
          <a:extLst>
            <a:ext uri="{FF2B5EF4-FFF2-40B4-BE49-F238E27FC236}">
              <a16:creationId xmlns:a16="http://schemas.microsoft.com/office/drawing/2014/main" id="{65322413-3E43-4C86-AC13-B53C037C525A}"/>
            </a:ext>
          </a:extLst>
        </xdr:cNvPr>
        <xdr:cNvSpPr txBox="1">
          <a:spLocks/>
        </xdr:cNvSpPr>
      </xdr:nvSpPr>
      <xdr:spPr>
        <a:xfrm>
          <a:off x="2340429" y="14940642"/>
          <a:ext cx="260458" cy="28795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4</xdr:col>
      <xdr:colOff>370116</xdr:colOff>
      <xdr:row>89</xdr:row>
      <xdr:rowOff>52614</xdr:rowOff>
    </xdr:from>
    <xdr:to>
      <xdr:col>4</xdr:col>
      <xdr:colOff>630574</xdr:colOff>
      <xdr:row>91</xdr:row>
      <xdr:rowOff>13996</xdr:rowOff>
    </xdr:to>
    <xdr:sp macro="" textlink="">
      <xdr:nvSpPr>
        <xdr:cNvPr id="33" name="Google Shape;580;p20">
          <a:extLst>
            <a:ext uri="{FF2B5EF4-FFF2-40B4-BE49-F238E27FC236}">
              <a16:creationId xmlns:a16="http://schemas.microsoft.com/office/drawing/2014/main" id="{311C3D59-4DEA-4969-ABB3-4A71B9D6DA61}"/>
            </a:ext>
          </a:extLst>
        </xdr:cNvPr>
        <xdr:cNvSpPr txBox="1">
          <a:spLocks/>
        </xdr:cNvSpPr>
      </xdr:nvSpPr>
      <xdr:spPr>
        <a:xfrm>
          <a:off x="4542973" y="14929757"/>
          <a:ext cx="260458" cy="28795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272143</xdr:colOff>
      <xdr:row>103</xdr:row>
      <xdr:rowOff>36285</xdr:rowOff>
    </xdr:from>
    <xdr:to>
      <xdr:col>2</xdr:col>
      <xdr:colOff>789214</xdr:colOff>
      <xdr:row>108</xdr:row>
      <xdr:rowOff>174171</xdr:rowOff>
    </xdr:to>
    <xdr:sp macro="" textlink="">
      <xdr:nvSpPr>
        <xdr:cNvPr id="34" name="TextBox 33">
          <a:extLst>
            <a:ext uri="{FF2B5EF4-FFF2-40B4-BE49-F238E27FC236}">
              <a16:creationId xmlns:a16="http://schemas.microsoft.com/office/drawing/2014/main" id="{199572D6-1099-3AE0-3AC7-8621A56E7576}"/>
            </a:ext>
          </a:extLst>
        </xdr:cNvPr>
        <xdr:cNvSpPr txBox="1"/>
      </xdr:nvSpPr>
      <xdr:spPr>
        <a:xfrm>
          <a:off x="566057" y="17366342"/>
          <a:ext cx="1768928" cy="1063172"/>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driver report to mechanic that DA25171 there's abnormal noise in transmission</a:t>
          </a:r>
          <a:endParaRPr lang="en-ID" sz="1200" kern="1200"/>
        </a:p>
      </xdr:txBody>
    </xdr:sp>
    <xdr:clientData/>
  </xdr:twoCellAnchor>
  <xdr:twoCellAnchor>
    <xdr:from>
      <xdr:col>2</xdr:col>
      <xdr:colOff>816429</xdr:colOff>
      <xdr:row>104</xdr:row>
      <xdr:rowOff>127000</xdr:rowOff>
    </xdr:from>
    <xdr:to>
      <xdr:col>2</xdr:col>
      <xdr:colOff>1696357</xdr:colOff>
      <xdr:row>104</xdr:row>
      <xdr:rowOff>127000</xdr:rowOff>
    </xdr:to>
    <xdr:cxnSp macro="">
      <xdr:nvCxnSpPr>
        <xdr:cNvPr id="37" name="Straight Arrow Connector 36">
          <a:extLst>
            <a:ext uri="{FF2B5EF4-FFF2-40B4-BE49-F238E27FC236}">
              <a16:creationId xmlns:a16="http://schemas.microsoft.com/office/drawing/2014/main" id="{57D63F22-B3E4-6ECE-1AEA-A4D6A7D9616A}"/>
            </a:ext>
          </a:extLst>
        </xdr:cNvPr>
        <xdr:cNvCxnSpPr/>
      </xdr:nvCxnSpPr>
      <xdr:spPr>
        <a:xfrm>
          <a:off x="2385786" y="17507857"/>
          <a:ext cx="87992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1694543</xdr:colOff>
      <xdr:row>103</xdr:row>
      <xdr:rowOff>34470</xdr:rowOff>
    </xdr:from>
    <xdr:to>
      <xdr:col>4</xdr:col>
      <xdr:colOff>878114</xdr:colOff>
      <xdr:row>107</xdr:row>
      <xdr:rowOff>174170</xdr:rowOff>
    </xdr:to>
    <xdr:sp macro="" textlink="">
      <xdr:nvSpPr>
        <xdr:cNvPr id="39" name="TextBox 38">
          <a:extLst>
            <a:ext uri="{FF2B5EF4-FFF2-40B4-BE49-F238E27FC236}">
              <a16:creationId xmlns:a16="http://schemas.microsoft.com/office/drawing/2014/main" id="{6BCB09E9-C8C8-4B19-919F-F86E53D07151}"/>
            </a:ext>
          </a:extLst>
        </xdr:cNvPr>
        <xdr:cNvSpPr txBox="1"/>
      </xdr:nvSpPr>
      <xdr:spPr>
        <a:xfrm>
          <a:off x="3240314" y="17364527"/>
          <a:ext cx="1730829" cy="879929"/>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mechanic do the checking on shutoff valve (Condition OK)</a:t>
          </a:r>
          <a:endParaRPr lang="en-ID" sz="1200" kern="1200"/>
        </a:p>
      </xdr:txBody>
    </xdr:sp>
    <xdr:clientData/>
  </xdr:twoCellAnchor>
  <xdr:twoCellAnchor>
    <xdr:from>
      <xdr:col>6</xdr:col>
      <xdr:colOff>214086</xdr:colOff>
      <xdr:row>103</xdr:row>
      <xdr:rowOff>50798</xdr:rowOff>
    </xdr:from>
    <xdr:to>
      <xdr:col>7</xdr:col>
      <xdr:colOff>703942</xdr:colOff>
      <xdr:row>107</xdr:row>
      <xdr:rowOff>185056</xdr:rowOff>
    </xdr:to>
    <xdr:sp macro="" textlink="">
      <xdr:nvSpPr>
        <xdr:cNvPr id="44" name="TextBox 43">
          <a:extLst>
            <a:ext uri="{FF2B5EF4-FFF2-40B4-BE49-F238E27FC236}">
              <a16:creationId xmlns:a16="http://schemas.microsoft.com/office/drawing/2014/main" id="{C17FBCC4-6313-4F74-AB0C-EBFB2AB0B1A1}"/>
            </a:ext>
          </a:extLst>
        </xdr:cNvPr>
        <xdr:cNvSpPr txBox="1"/>
      </xdr:nvSpPr>
      <xdr:spPr>
        <a:xfrm>
          <a:off x="5852886" y="17380855"/>
          <a:ext cx="1763485" cy="874487"/>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mechanic take sample oil &amp; inspect the condition of drain plug transmission &amp; strainer</a:t>
          </a:r>
          <a:endParaRPr lang="en-ID" sz="1200" kern="1200"/>
        </a:p>
      </xdr:txBody>
    </xdr:sp>
    <xdr:clientData/>
  </xdr:twoCellAnchor>
  <xdr:twoCellAnchor>
    <xdr:from>
      <xdr:col>4</xdr:col>
      <xdr:colOff>887186</xdr:colOff>
      <xdr:row>104</xdr:row>
      <xdr:rowOff>97971</xdr:rowOff>
    </xdr:from>
    <xdr:to>
      <xdr:col>6</xdr:col>
      <xdr:colOff>197757</xdr:colOff>
      <xdr:row>104</xdr:row>
      <xdr:rowOff>97971</xdr:rowOff>
    </xdr:to>
    <xdr:cxnSp macro="">
      <xdr:nvCxnSpPr>
        <xdr:cNvPr id="46" name="Straight Arrow Connector 45">
          <a:extLst>
            <a:ext uri="{FF2B5EF4-FFF2-40B4-BE49-F238E27FC236}">
              <a16:creationId xmlns:a16="http://schemas.microsoft.com/office/drawing/2014/main" id="{6F7B85BC-57C1-4CC1-B218-2B8FCFE2323D}"/>
            </a:ext>
          </a:extLst>
        </xdr:cNvPr>
        <xdr:cNvCxnSpPr/>
      </xdr:nvCxnSpPr>
      <xdr:spPr>
        <a:xfrm>
          <a:off x="5060043" y="17478828"/>
          <a:ext cx="87992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713014</xdr:colOff>
      <xdr:row>104</xdr:row>
      <xdr:rowOff>96156</xdr:rowOff>
    </xdr:from>
    <xdr:to>
      <xdr:col>7</xdr:col>
      <xdr:colOff>1592942</xdr:colOff>
      <xdr:row>104</xdr:row>
      <xdr:rowOff>96156</xdr:rowOff>
    </xdr:to>
    <xdr:cxnSp macro="">
      <xdr:nvCxnSpPr>
        <xdr:cNvPr id="48" name="Straight Arrow Connector 47">
          <a:extLst>
            <a:ext uri="{FF2B5EF4-FFF2-40B4-BE49-F238E27FC236}">
              <a16:creationId xmlns:a16="http://schemas.microsoft.com/office/drawing/2014/main" id="{ECDFEA61-463F-47A1-819A-10C248D48360}"/>
            </a:ext>
          </a:extLst>
        </xdr:cNvPr>
        <xdr:cNvCxnSpPr/>
      </xdr:nvCxnSpPr>
      <xdr:spPr>
        <a:xfrm>
          <a:off x="7752443" y="17477013"/>
          <a:ext cx="87992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1600200</xdr:colOff>
      <xdr:row>103</xdr:row>
      <xdr:rowOff>67127</xdr:rowOff>
    </xdr:from>
    <xdr:to>
      <xdr:col>8</xdr:col>
      <xdr:colOff>185057</xdr:colOff>
      <xdr:row>107</xdr:row>
      <xdr:rowOff>130627</xdr:rowOff>
    </xdr:to>
    <xdr:sp macro="" textlink="">
      <xdr:nvSpPr>
        <xdr:cNvPr id="51" name="TextBox 50">
          <a:extLst>
            <a:ext uri="{FF2B5EF4-FFF2-40B4-BE49-F238E27FC236}">
              <a16:creationId xmlns:a16="http://schemas.microsoft.com/office/drawing/2014/main" id="{DA5A5625-EAA1-4E40-B4B7-83C2B4936424}"/>
            </a:ext>
          </a:extLst>
        </xdr:cNvPr>
        <xdr:cNvSpPr txBox="1"/>
      </xdr:nvSpPr>
      <xdr:spPr>
        <a:xfrm>
          <a:off x="8512629" y="17397184"/>
          <a:ext cx="1719942" cy="803729"/>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mechanic found tther's fleak at drain plug &amp; strainer</a:t>
          </a:r>
          <a:endParaRPr lang="en-ID" sz="1200" kern="1200"/>
        </a:p>
      </xdr:txBody>
    </xdr:sp>
    <xdr:clientData/>
  </xdr:twoCellAnchor>
  <xdr:twoCellAnchor>
    <xdr:from>
      <xdr:col>8</xdr:col>
      <xdr:colOff>203200</xdr:colOff>
      <xdr:row>104</xdr:row>
      <xdr:rowOff>112484</xdr:rowOff>
    </xdr:from>
    <xdr:to>
      <xdr:col>8</xdr:col>
      <xdr:colOff>1083128</xdr:colOff>
      <xdr:row>104</xdr:row>
      <xdr:rowOff>112484</xdr:rowOff>
    </xdr:to>
    <xdr:cxnSp macro="">
      <xdr:nvCxnSpPr>
        <xdr:cNvPr id="57" name="Straight Arrow Connector 56">
          <a:extLst>
            <a:ext uri="{FF2B5EF4-FFF2-40B4-BE49-F238E27FC236}">
              <a16:creationId xmlns:a16="http://schemas.microsoft.com/office/drawing/2014/main" id="{17A3CC4D-CDE4-4620-89DD-3BF3901BDCC2}"/>
            </a:ext>
          </a:extLst>
        </xdr:cNvPr>
        <xdr:cNvCxnSpPr/>
      </xdr:nvCxnSpPr>
      <xdr:spPr>
        <a:xfrm>
          <a:off x="10444843" y="17493341"/>
          <a:ext cx="87992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1081315</xdr:colOff>
      <xdr:row>103</xdr:row>
      <xdr:rowOff>65314</xdr:rowOff>
    </xdr:from>
    <xdr:to>
      <xdr:col>9</xdr:col>
      <xdr:colOff>1208315</xdr:colOff>
      <xdr:row>107</xdr:row>
      <xdr:rowOff>10885</xdr:rowOff>
    </xdr:to>
    <xdr:sp macro="" textlink="">
      <xdr:nvSpPr>
        <xdr:cNvPr id="59" name="TextBox 58">
          <a:extLst>
            <a:ext uri="{FF2B5EF4-FFF2-40B4-BE49-F238E27FC236}">
              <a16:creationId xmlns:a16="http://schemas.microsoft.com/office/drawing/2014/main" id="{D6A96863-383A-4139-A785-A8EE3ACD4571}"/>
            </a:ext>
          </a:extLst>
        </xdr:cNvPr>
        <xdr:cNvSpPr txBox="1"/>
      </xdr:nvSpPr>
      <xdr:spPr>
        <a:xfrm>
          <a:off x="11128829" y="17395371"/>
          <a:ext cx="1759857" cy="685800"/>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mechanic remove range group to ensure source of the problem</a:t>
          </a:r>
          <a:endParaRPr lang="en-ID" sz="1200" kern="1200"/>
        </a:p>
      </xdr:txBody>
    </xdr:sp>
    <xdr:clientData/>
  </xdr:twoCellAnchor>
  <xdr:twoCellAnchor>
    <xdr:from>
      <xdr:col>9</xdr:col>
      <xdr:colOff>1208315</xdr:colOff>
      <xdr:row>105</xdr:row>
      <xdr:rowOff>38100</xdr:rowOff>
    </xdr:from>
    <xdr:to>
      <xdr:col>9</xdr:col>
      <xdr:colOff>2118180</xdr:colOff>
      <xdr:row>110</xdr:row>
      <xdr:rowOff>58056</xdr:rowOff>
    </xdr:to>
    <xdr:cxnSp macro="">
      <xdr:nvCxnSpPr>
        <xdr:cNvPr id="62" name="Connector: Elbow 61">
          <a:extLst>
            <a:ext uri="{FF2B5EF4-FFF2-40B4-BE49-F238E27FC236}">
              <a16:creationId xmlns:a16="http://schemas.microsoft.com/office/drawing/2014/main" id="{358D0543-696B-9CDC-0841-F5867A71F30D}"/>
            </a:ext>
          </a:extLst>
        </xdr:cNvPr>
        <xdr:cNvCxnSpPr>
          <a:stCxn id="59" idx="3"/>
          <a:endCxn id="65" idx="0"/>
        </xdr:cNvCxnSpPr>
      </xdr:nvCxnSpPr>
      <xdr:spPr>
        <a:xfrm>
          <a:off x="12888686" y="17738271"/>
          <a:ext cx="909865" cy="9452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1224644</xdr:colOff>
      <xdr:row>110</xdr:row>
      <xdr:rowOff>58056</xdr:rowOff>
    </xdr:from>
    <xdr:to>
      <xdr:col>9</xdr:col>
      <xdr:colOff>3011715</xdr:colOff>
      <xdr:row>112</xdr:row>
      <xdr:rowOff>185056</xdr:rowOff>
    </xdr:to>
    <xdr:sp macro="" textlink="">
      <xdr:nvSpPr>
        <xdr:cNvPr id="65" name="TextBox 64">
          <a:extLst>
            <a:ext uri="{FF2B5EF4-FFF2-40B4-BE49-F238E27FC236}">
              <a16:creationId xmlns:a16="http://schemas.microsoft.com/office/drawing/2014/main" id="{A0319094-7890-4EE3-B396-C243910A9C69}"/>
            </a:ext>
          </a:extLst>
        </xdr:cNvPr>
        <xdr:cNvSpPr txBox="1"/>
      </xdr:nvSpPr>
      <xdr:spPr>
        <a:xfrm>
          <a:off x="12905015" y="18683513"/>
          <a:ext cx="1787071" cy="497114"/>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 mechanic do disassembly range group</a:t>
          </a:r>
        </a:p>
      </xdr:txBody>
    </xdr:sp>
    <xdr:clientData/>
  </xdr:twoCellAnchor>
  <xdr:twoCellAnchor>
    <xdr:from>
      <xdr:col>9</xdr:col>
      <xdr:colOff>400956</xdr:colOff>
      <xdr:row>111</xdr:row>
      <xdr:rowOff>99786</xdr:rowOff>
    </xdr:from>
    <xdr:to>
      <xdr:col>9</xdr:col>
      <xdr:colOff>1224642</xdr:colOff>
      <xdr:row>111</xdr:row>
      <xdr:rowOff>110670</xdr:rowOff>
    </xdr:to>
    <xdr:cxnSp macro="">
      <xdr:nvCxnSpPr>
        <xdr:cNvPr id="66" name="Straight Arrow Connector 65">
          <a:extLst>
            <a:ext uri="{FF2B5EF4-FFF2-40B4-BE49-F238E27FC236}">
              <a16:creationId xmlns:a16="http://schemas.microsoft.com/office/drawing/2014/main" id="{2177E569-664B-4CA3-803D-FB237A4FC950}"/>
            </a:ext>
          </a:extLst>
        </xdr:cNvPr>
        <xdr:cNvCxnSpPr/>
      </xdr:nvCxnSpPr>
      <xdr:spPr>
        <a:xfrm flipH="1">
          <a:off x="12302670" y="18750643"/>
          <a:ext cx="823686" cy="108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270329</xdr:colOff>
      <xdr:row>110</xdr:row>
      <xdr:rowOff>61685</xdr:rowOff>
    </xdr:from>
    <xdr:to>
      <xdr:col>9</xdr:col>
      <xdr:colOff>397329</xdr:colOff>
      <xdr:row>113</xdr:row>
      <xdr:rowOff>7257</xdr:rowOff>
    </xdr:to>
    <xdr:sp macro="" textlink="">
      <xdr:nvSpPr>
        <xdr:cNvPr id="69" name="TextBox 68">
          <a:extLst>
            <a:ext uri="{FF2B5EF4-FFF2-40B4-BE49-F238E27FC236}">
              <a16:creationId xmlns:a16="http://schemas.microsoft.com/office/drawing/2014/main" id="{AAF60DCA-2EB7-48FE-ACCD-7EE665384753}"/>
            </a:ext>
          </a:extLst>
        </xdr:cNvPr>
        <xdr:cNvSpPr txBox="1"/>
      </xdr:nvSpPr>
      <xdr:spPr>
        <a:xfrm>
          <a:off x="10511972" y="18531114"/>
          <a:ext cx="1787071" cy="489857"/>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a:t>
          </a:r>
          <a:r>
            <a:rPr lang="en-ID" sz="1200" kern="1200" baseline="0"/>
            <a:t> mechanic found source of the problem</a:t>
          </a:r>
          <a:endParaRPr lang="en-ID" sz="1200" kern="1200"/>
        </a:p>
      </xdr:txBody>
    </xdr:sp>
    <xdr:clientData/>
  </xdr:twoCellAnchor>
  <xdr:twoCellAnchor>
    <xdr:from>
      <xdr:col>7</xdr:col>
      <xdr:colOff>2648855</xdr:colOff>
      <xdr:row>111</xdr:row>
      <xdr:rowOff>107043</xdr:rowOff>
    </xdr:from>
    <xdr:to>
      <xdr:col>8</xdr:col>
      <xdr:colOff>270327</xdr:colOff>
      <xdr:row>111</xdr:row>
      <xdr:rowOff>117927</xdr:rowOff>
    </xdr:to>
    <xdr:cxnSp macro="">
      <xdr:nvCxnSpPr>
        <xdr:cNvPr id="70" name="Straight Arrow Connector 69">
          <a:extLst>
            <a:ext uri="{FF2B5EF4-FFF2-40B4-BE49-F238E27FC236}">
              <a16:creationId xmlns:a16="http://schemas.microsoft.com/office/drawing/2014/main" id="{3EE2E180-C333-4ED4-8F86-6C16B09C5919}"/>
            </a:ext>
          </a:extLst>
        </xdr:cNvPr>
        <xdr:cNvCxnSpPr/>
      </xdr:nvCxnSpPr>
      <xdr:spPr>
        <a:xfrm flipH="1">
          <a:off x="9688284" y="18757900"/>
          <a:ext cx="823686" cy="108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876300</xdr:colOff>
      <xdr:row>110</xdr:row>
      <xdr:rowOff>68941</xdr:rowOff>
    </xdr:from>
    <xdr:to>
      <xdr:col>7</xdr:col>
      <xdr:colOff>2663371</xdr:colOff>
      <xdr:row>114</xdr:row>
      <xdr:rowOff>54427</xdr:rowOff>
    </xdr:to>
    <xdr:sp macro="" textlink="">
      <xdr:nvSpPr>
        <xdr:cNvPr id="71" name="TextBox 70">
          <a:extLst>
            <a:ext uri="{FF2B5EF4-FFF2-40B4-BE49-F238E27FC236}">
              <a16:creationId xmlns:a16="http://schemas.microsoft.com/office/drawing/2014/main" id="{5C802145-B2C7-4486-940D-E7EF225DB397}"/>
            </a:ext>
          </a:extLst>
        </xdr:cNvPr>
        <xdr:cNvSpPr txBox="1"/>
      </xdr:nvSpPr>
      <xdr:spPr>
        <a:xfrm>
          <a:off x="7788729" y="18694398"/>
          <a:ext cx="1787071" cy="725715"/>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ANNULAR</a:t>
          </a:r>
          <a:r>
            <a:rPr lang="en-ID" sz="1200" kern="1200" baseline="0"/>
            <a:t> SPRING </a:t>
          </a:r>
          <a:r>
            <a:rPr lang="en-ID" sz="1200" kern="1200"/>
            <a:t>IS</a:t>
          </a:r>
          <a:r>
            <a:rPr lang="en-ID" sz="1200" kern="1200" baseline="0"/>
            <a:t> NOT IN PLACE is the source of the problem</a:t>
          </a:r>
          <a:endParaRPr lang="en-ID" sz="1200" kern="1200"/>
        </a:p>
      </xdr:txBody>
    </xdr:sp>
    <xdr:clientData/>
  </xdr:twoCellAnchor>
  <xdr:twoCellAnchor>
    <xdr:from>
      <xdr:col>7</xdr:col>
      <xdr:colOff>34469</xdr:colOff>
      <xdr:row>111</xdr:row>
      <xdr:rowOff>114300</xdr:rowOff>
    </xdr:from>
    <xdr:to>
      <xdr:col>7</xdr:col>
      <xdr:colOff>858155</xdr:colOff>
      <xdr:row>111</xdr:row>
      <xdr:rowOff>125184</xdr:rowOff>
    </xdr:to>
    <xdr:cxnSp macro="">
      <xdr:nvCxnSpPr>
        <xdr:cNvPr id="72" name="Straight Arrow Connector 71">
          <a:extLst>
            <a:ext uri="{FF2B5EF4-FFF2-40B4-BE49-F238E27FC236}">
              <a16:creationId xmlns:a16="http://schemas.microsoft.com/office/drawing/2014/main" id="{11DFEE29-8687-4E69-A44F-3F5DC6835C15}"/>
            </a:ext>
          </a:extLst>
        </xdr:cNvPr>
        <xdr:cNvCxnSpPr/>
      </xdr:nvCxnSpPr>
      <xdr:spPr>
        <a:xfrm flipH="1">
          <a:off x="7073898" y="18765157"/>
          <a:ext cx="823686" cy="108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1110343</xdr:colOff>
      <xdr:row>110</xdr:row>
      <xdr:rowOff>76198</xdr:rowOff>
    </xdr:from>
    <xdr:to>
      <xdr:col>7</xdr:col>
      <xdr:colOff>30842</xdr:colOff>
      <xdr:row>114</xdr:row>
      <xdr:rowOff>119742</xdr:rowOff>
    </xdr:to>
    <xdr:sp macro="" textlink="">
      <xdr:nvSpPr>
        <xdr:cNvPr id="73" name="TextBox 72">
          <a:extLst>
            <a:ext uri="{FF2B5EF4-FFF2-40B4-BE49-F238E27FC236}">
              <a16:creationId xmlns:a16="http://schemas.microsoft.com/office/drawing/2014/main" id="{03EE9F22-30D8-41A1-82E0-F7D6FE3D0A1F}"/>
            </a:ext>
          </a:extLst>
        </xdr:cNvPr>
        <xdr:cNvSpPr txBox="1"/>
      </xdr:nvSpPr>
      <xdr:spPr>
        <a:xfrm>
          <a:off x="5203372" y="18701655"/>
          <a:ext cx="1739899" cy="783773"/>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The mechanic</a:t>
          </a:r>
          <a:r>
            <a:rPr lang="en-ID" sz="1200" kern="1200" baseline="0"/>
            <a:t> do </a:t>
          </a:r>
          <a:r>
            <a:rPr lang="en-ID" sz="1200" kern="1200"/>
            <a:t>REPOSITION ANNULAR SPRING right</a:t>
          </a:r>
          <a:r>
            <a:rPr lang="en-ID" sz="1200" kern="1200" baseline="0"/>
            <a:t> into the position as should</a:t>
          </a:r>
          <a:endParaRPr lang="en-ID" sz="1200" kern="1200"/>
        </a:p>
      </xdr:txBody>
    </xdr:sp>
    <xdr:clientData/>
  </xdr:twoCellAnchor>
  <xdr:twoCellAnchor>
    <xdr:from>
      <xdr:col>2</xdr:col>
      <xdr:colOff>1090385</xdr:colOff>
      <xdr:row>110</xdr:row>
      <xdr:rowOff>74385</xdr:rowOff>
    </xdr:from>
    <xdr:to>
      <xdr:col>4</xdr:col>
      <xdr:colOff>273956</xdr:colOff>
      <xdr:row>113</xdr:row>
      <xdr:rowOff>19957</xdr:rowOff>
    </xdr:to>
    <xdr:sp macro="" textlink="">
      <xdr:nvSpPr>
        <xdr:cNvPr id="74" name="TextBox 73">
          <a:extLst>
            <a:ext uri="{FF2B5EF4-FFF2-40B4-BE49-F238E27FC236}">
              <a16:creationId xmlns:a16="http://schemas.microsoft.com/office/drawing/2014/main" id="{96F2CF0F-9636-4B93-97ED-0698954F0955}"/>
            </a:ext>
          </a:extLst>
        </xdr:cNvPr>
        <xdr:cNvSpPr txBox="1"/>
      </xdr:nvSpPr>
      <xdr:spPr>
        <a:xfrm>
          <a:off x="2659742" y="18543814"/>
          <a:ext cx="1787071" cy="489857"/>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INSPECT THE OTHER COMPONENT</a:t>
          </a:r>
        </a:p>
      </xdr:txBody>
    </xdr:sp>
    <xdr:clientData/>
  </xdr:twoCellAnchor>
  <xdr:twoCellAnchor>
    <xdr:from>
      <xdr:col>4</xdr:col>
      <xdr:colOff>268513</xdr:colOff>
      <xdr:row>111</xdr:row>
      <xdr:rowOff>130629</xdr:rowOff>
    </xdr:from>
    <xdr:to>
      <xdr:col>4</xdr:col>
      <xdr:colOff>1092199</xdr:colOff>
      <xdr:row>111</xdr:row>
      <xdr:rowOff>141513</xdr:rowOff>
    </xdr:to>
    <xdr:cxnSp macro="">
      <xdr:nvCxnSpPr>
        <xdr:cNvPr id="75" name="Straight Arrow Connector 74">
          <a:extLst>
            <a:ext uri="{FF2B5EF4-FFF2-40B4-BE49-F238E27FC236}">
              <a16:creationId xmlns:a16="http://schemas.microsoft.com/office/drawing/2014/main" id="{FFBA77FC-3AA3-4792-A1D5-B7075D34DD3C}"/>
            </a:ext>
          </a:extLst>
        </xdr:cNvPr>
        <xdr:cNvCxnSpPr/>
      </xdr:nvCxnSpPr>
      <xdr:spPr>
        <a:xfrm flipH="1">
          <a:off x="4441370" y="18781486"/>
          <a:ext cx="823686" cy="108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189594</xdr:colOff>
      <xdr:row>113</xdr:row>
      <xdr:rowOff>96157</xdr:rowOff>
    </xdr:from>
    <xdr:to>
      <xdr:col>4</xdr:col>
      <xdr:colOff>38101</xdr:colOff>
      <xdr:row>116</xdr:row>
      <xdr:rowOff>9072</xdr:rowOff>
    </xdr:to>
    <xdr:cxnSp macro="">
      <xdr:nvCxnSpPr>
        <xdr:cNvPr id="77" name="Connector: Elbow 76">
          <a:extLst>
            <a:ext uri="{FF2B5EF4-FFF2-40B4-BE49-F238E27FC236}">
              <a16:creationId xmlns:a16="http://schemas.microsoft.com/office/drawing/2014/main" id="{5AA5E0E5-C327-911D-5954-B8F2B22EF03A}"/>
            </a:ext>
          </a:extLst>
        </xdr:cNvPr>
        <xdr:cNvCxnSpPr/>
      </xdr:nvCxnSpPr>
      <xdr:spPr>
        <a:xfrm rot="16200000" flipH="1">
          <a:off x="3580948" y="19194689"/>
          <a:ext cx="468086" cy="632279"/>
        </a:xfrm>
        <a:prstGeom prst="bentConnector2">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196850</xdr:colOff>
      <xdr:row>117</xdr:row>
      <xdr:rowOff>39914</xdr:rowOff>
    </xdr:from>
    <xdr:to>
      <xdr:col>4</xdr:col>
      <xdr:colOff>146960</xdr:colOff>
      <xdr:row>121</xdr:row>
      <xdr:rowOff>152402</xdr:rowOff>
    </xdr:to>
    <xdr:cxnSp macro="">
      <xdr:nvCxnSpPr>
        <xdr:cNvPr id="78" name="Connector: Elbow 77">
          <a:extLst>
            <a:ext uri="{FF2B5EF4-FFF2-40B4-BE49-F238E27FC236}">
              <a16:creationId xmlns:a16="http://schemas.microsoft.com/office/drawing/2014/main" id="{47779D57-381C-45D2-ABC9-B72AC153E4F6}"/>
            </a:ext>
          </a:extLst>
        </xdr:cNvPr>
        <xdr:cNvCxnSpPr/>
      </xdr:nvCxnSpPr>
      <xdr:spPr>
        <a:xfrm rot="16200000" flipH="1">
          <a:off x="3446689" y="20020189"/>
          <a:ext cx="852717" cy="733882"/>
        </a:xfrm>
        <a:prstGeom prst="bentConnector3">
          <a:avLst>
            <a:gd name="adj1" fmla="val 100000"/>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179615</xdr:colOff>
      <xdr:row>115</xdr:row>
      <xdr:rowOff>165100</xdr:rowOff>
    </xdr:from>
    <xdr:to>
      <xdr:col>6</xdr:col>
      <xdr:colOff>397329</xdr:colOff>
      <xdr:row>118</xdr:row>
      <xdr:rowOff>110671</xdr:rowOff>
    </xdr:to>
    <xdr:sp macro="" textlink="">
      <xdr:nvSpPr>
        <xdr:cNvPr id="80" name="TextBox 79">
          <a:extLst>
            <a:ext uri="{FF2B5EF4-FFF2-40B4-BE49-F238E27FC236}">
              <a16:creationId xmlns:a16="http://schemas.microsoft.com/office/drawing/2014/main" id="{8327D082-D665-47CA-985C-320BD97F23E2}"/>
            </a:ext>
          </a:extLst>
        </xdr:cNvPr>
        <xdr:cNvSpPr txBox="1"/>
      </xdr:nvSpPr>
      <xdr:spPr>
        <a:xfrm>
          <a:off x="4272644" y="19715843"/>
          <a:ext cx="1763485" cy="500742"/>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IF THERE</a:t>
          </a:r>
          <a:r>
            <a:rPr lang="en-ID" sz="1200" kern="1200" baseline="0"/>
            <a:t>'S DAMAGE, REPLACE</a:t>
          </a:r>
          <a:endParaRPr lang="en-ID" sz="1200" kern="1200"/>
        </a:p>
      </xdr:txBody>
    </xdr:sp>
    <xdr:clientData/>
  </xdr:twoCellAnchor>
  <xdr:twoCellAnchor>
    <xdr:from>
      <xdr:col>4</xdr:col>
      <xdr:colOff>192315</xdr:colOff>
      <xdr:row>120</xdr:row>
      <xdr:rowOff>163285</xdr:rowOff>
    </xdr:from>
    <xdr:to>
      <xdr:col>6</xdr:col>
      <xdr:colOff>527958</xdr:colOff>
      <xdr:row>124</xdr:row>
      <xdr:rowOff>119743</xdr:rowOff>
    </xdr:to>
    <xdr:sp macro="" textlink="">
      <xdr:nvSpPr>
        <xdr:cNvPr id="87" name="TextBox 86">
          <a:extLst>
            <a:ext uri="{FF2B5EF4-FFF2-40B4-BE49-F238E27FC236}">
              <a16:creationId xmlns:a16="http://schemas.microsoft.com/office/drawing/2014/main" id="{F661B5BC-3A46-4E35-8E4F-BD3CA02743FC}"/>
            </a:ext>
          </a:extLst>
        </xdr:cNvPr>
        <xdr:cNvSpPr txBox="1"/>
      </xdr:nvSpPr>
      <xdr:spPr>
        <a:xfrm>
          <a:off x="4285344" y="20639314"/>
          <a:ext cx="1881414" cy="696686"/>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1200" kern="1200"/>
            <a:t>IF THERE</a:t>
          </a:r>
          <a:r>
            <a:rPr lang="en-ID" sz="1200" kern="1200" baseline="0"/>
            <a:t>'S NO DAMAGE, CLEAN UP  COMPONENT's and install to unit again</a:t>
          </a:r>
          <a:endParaRPr lang="en-ID" sz="1200" kern="1200"/>
        </a:p>
      </xdr:txBody>
    </xdr:sp>
    <xdr:clientData/>
  </xdr:twoCellAnchor>
  <xdr:twoCellAnchor editAs="oneCell">
    <xdr:from>
      <xdr:col>0</xdr:col>
      <xdr:colOff>27214</xdr:colOff>
      <xdr:row>72</xdr:row>
      <xdr:rowOff>9072</xdr:rowOff>
    </xdr:from>
    <xdr:to>
      <xdr:col>3</xdr:col>
      <xdr:colOff>3793</xdr:colOff>
      <xdr:row>83</xdr:row>
      <xdr:rowOff>1</xdr:rowOff>
    </xdr:to>
    <xdr:pic>
      <xdr:nvPicPr>
        <xdr:cNvPr id="7" name="Picture 6">
          <a:extLst>
            <a:ext uri="{FF2B5EF4-FFF2-40B4-BE49-F238E27FC236}">
              <a16:creationId xmlns:a16="http://schemas.microsoft.com/office/drawing/2014/main" id="{D241B031-0E81-1B35-C207-5D5EADEF9578}"/>
            </a:ext>
          </a:extLst>
        </xdr:cNvPr>
        <xdr:cNvPicPr>
          <a:picLocks noChangeAspect="1"/>
        </xdr:cNvPicPr>
      </xdr:nvPicPr>
      <xdr:blipFill>
        <a:blip xmlns:r="http://schemas.openxmlformats.org/officeDocument/2006/relationships" r:embed="rId11"/>
        <a:stretch>
          <a:fillRect/>
        </a:stretch>
      </xdr:blipFill>
      <xdr:spPr>
        <a:xfrm>
          <a:off x="27214" y="12055929"/>
          <a:ext cx="3339902" cy="1814286"/>
        </a:xfrm>
        <a:prstGeom prst="rect">
          <a:avLst/>
        </a:prstGeom>
      </xdr:spPr>
    </xdr:pic>
    <xdr:clientData/>
  </xdr:twoCellAnchor>
  <xdr:twoCellAnchor editAs="oneCell">
    <xdr:from>
      <xdr:col>3</xdr:col>
      <xdr:colOff>18143</xdr:colOff>
      <xdr:row>72</xdr:row>
      <xdr:rowOff>18142</xdr:rowOff>
    </xdr:from>
    <xdr:to>
      <xdr:col>6</xdr:col>
      <xdr:colOff>1272904</xdr:colOff>
      <xdr:row>83</xdr:row>
      <xdr:rowOff>0</xdr:rowOff>
    </xdr:to>
    <xdr:pic>
      <xdr:nvPicPr>
        <xdr:cNvPr id="10" name="Picture 9">
          <a:extLst>
            <a:ext uri="{FF2B5EF4-FFF2-40B4-BE49-F238E27FC236}">
              <a16:creationId xmlns:a16="http://schemas.microsoft.com/office/drawing/2014/main" id="{5727311F-0180-8DEB-E56F-20EBDCFB7BCC}"/>
            </a:ext>
          </a:extLst>
        </xdr:cNvPr>
        <xdr:cNvPicPr>
          <a:picLocks noChangeAspect="1"/>
        </xdr:cNvPicPr>
      </xdr:nvPicPr>
      <xdr:blipFill>
        <a:blip xmlns:r="http://schemas.openxmlformats.org/officeDocument/2006/relationships" r:embed="rId12"/>
        <a:stretch>
          <a:fillRect/>
        </a:stretch>
      </xdr:blipFill>
      <xdr:spPr>
        <a:xfrm>
          <a:off x="3392714" y="12064999"/>
          <a:ext cx="3637644" cy="1805215"/>
        </a:xfrm>
        <a:prstGeom prst="rect">
          <a:avLst/>
        </a:prstGeom>
      </xdr:spPr>
    </xdr:pic>
    <xdr:clientData/>
  </xdr:twoCellAnchor>
  <xdr:twoCellAnchor editAs="oneCell">
    <xdr:from>
      <xdr:col>7</xdr:col>
      <xdr:colOff>18143</xdr:colOff>
      <xdr:row>72</xdr:row>
      <xdr:rowOff>18142</xdr:rowOff>
    </xdr:from>
    <xdr:to>
      <xdr:col>8</xdr:col>
      <xdr:colOff>1</xdr:colOff>
      <xdr:row>83</xdr:row>
      <xdr:rowOff>0</xdr:rowOff>
    </xdr:to>
    <xdr:pic>
      <xdr:nvPicPr>
        <xdr:cNvPr id="12" name="Picture 11">
          <a:extLst>
            <a:ext uri="{FF2B5EF4-FFF2-40B4-BE49-F238E27FC236}">
              <a16:creationId xmlns:a16="http://schemas.microsoft.com/office/drawing/2014/main" id="{9D1A469C-2D2D-284C-85FA-29751F7E8254}"/>
            </a:ext>
          </a:extLst>
        </xdr:cNvPr>
        <xdr:cNvPicPr>
          <a:picLocks noChangeAspect="1"/>
        </xdr:cNvPicPr>
      </xdr:nvPicPr>
      <xdr:blipFill>
        <a:blip xmlns:r="http://schemas.openxmlformats.org/officeDocument/2006/relationships" r:embed="rId13"/>
        <a:stretch>
          <a:fillRect/>
        </a:stretch>
      </xdr:blipFill>
      <xdr:spPr>
        <a:xfrm>
          <a:off x="7057572" y="12064999"/>
          <a:ext cx="3184072" cy="1805215"/>
        </a:xfrm>
        <a:prstGeom prst="rect">
          <a:avLst/>
        </a:prstGeom>
      </xdr:spPr>
    </xdr:pic>
    <xdr:clientData/>
  </xdr:twoCellAnchor>
  <xdr:twoCellAnchor editAs="oneCell">
    <xdr:from>
      <xdr:col>8</xdr:col>
      <xdr:colOff>15401</xdr:colOff>
      <xdr:row>72</xdr:row>
      <xdr:rowOff>20886</xdr:rowOff>
    </xdr:from>
    <xdr:to>
      <xdr:col>9</xdr:col>
      <xdr:colOff>3457302</xdr:colOff>
      <xdr:row>82</xdr:row>
      <xdr:rowOff>181429</xdr:rowOff>
    </xdr:to>
    <xdr:pic>
      <xdr:nvPicPr>
        <xdr:cNvPr id="22" name="Picture 21">
          <a:extLst>
            <a:ext uri="{FF2B5EF4-FFF2-40B4-BE49-F238E27FC236}">
              <a16:creationId xmlns:a16="http://schemas.microsoft.com/office/drawing/2014/main" id="{3AA0E212-BB77-8EAE-98D4-113FC748DC61}"/>
            </a:ext>
          </a:extLst>
        </xdr:cNvPr>
        <xdr:cNvPicPr>
          <a:picLocks noChangeAspect="1"/>
        </xdr:cNvPicPr>
      </xdr:nvPicPr>
      <xdr:blipFill>
        <a:blip xmlns:r="http://schemas.openxmlformats.org/officeDocument/2006/relationships" r:embed="rId14"/>
        <a:stretch>
          <a:fillRect/>
        </a:stretch>
      </xdr:blipFill>
      <xdr:spPr>
        <a:xfrm rot="5400000">
          <a:off x="11938000" y="10386787"/>
          <a:ext cx="1793400" cy="5155312"/>
        </a:xfrm>
        <a:prstGeom prst="rect">
          <a:avLst/>
        </a:prstGeom>
      </xdr:spPr>
    </xdr:pic>
    <xdr:clientData/>
  </xdr:twoCellAnchor>
  <xdr:twoCellAnchor editAs="oneCell">
    <xdr:from>
      <xdr:col>1</xdr:col>
      <xdr:colOff>154218</xdr:colOff>
      <xdr:row>126</xdr:row>
      <xdr:rowOff>9072</xdr:rowOff>
    </xdr:from>
    <xdr:to>
      <xdr:col>4</xdr:col>
      <xdr:colOff>1115789</xdr:colOff>
      <xdr:row>135</xdr:row>
      <xdr:rowOff>2253998</xdr:rowOff>
    </xdr:to>
    <xdr:pic>
      <xdr:nvPicPr>
        <xdr:cNvPr id="6" name="Picture 5">
          <a:extLst>
            <a:ext uri="{FF2B5EF4-FFF2-40B4-BE49-F238E27FC236}">
              <a16:creationId xmlns:a16="http://schemas.microsoft.com/office/drawing/2014/main" id="{A4149B5E-5151-9077-D5BB-F4FFF1C497BB}"/>
            </a:ext>
          </a:extLst>
        </xdr:cNvPr>
        <xdr:cNvPicPr>
          <a:picLocks noChangeAspect="1"/>
        </xdr:cNvPicPr>
      </xdr:nvPicPr>
      <xdr:blipFill>
        <a:blip xmlns:r="http://schemas.openxmlformats.org/officeDocument/2006/relationships" r:embed="rId15"/>
        <a:stretch>
          <a:fillRect/>
        </a:stretch>
      </xdr:blipFill>
      <xdr:spPr>
        <a:xfrm>
          <a:off x="453575" y="21399501"/>
          <a:ext cx="4835071" cy="3714497"/>
        </a:xfrm>
        <a:prstGeom prst="rect">
          <a:avLst/>
        </a:prstGeom>
      </xdr:spPr>
    </xdr:pic>
    <xdr:clientData/>
  </xdr:twoCellAnchor>
  <xdr:twoCellAnchor>
    <xdr:from>
      <xdr:col>2</xdr:col>
      <xdr:colOff>0</xdr:colOff>
      <xdr:row>47</xdr:row>
      <xdr:rowOff>0</xdr:rowOff>
    </xdr:from>
    <xdr:to>
      <xdr:col>2</xdr:col>
      <xdr:colOff>533400</xdr:colOff>
      <xdr:row>49</xdr:row>
      <xdr:rowOff>30480</xdr:rowOff>
    </xdr:to>
    <xdr:sp macro="" textlink="">
      <xdr:nvSpPr>
        <xdr:cNvPr id="1026" name="Text Box 2">
          <a:extLst>
            <a:ext uri="{FF2B5EF4-FFF2-40B4-BE49-F238E27FC236}">
              <a16:creationId xmlns:a16="http://schemas.microsoft.com/office/drawing/2014/main" id="{0D0B9589-626A-4352-8BF3-277F8CDC2BC3}"/>
            </a:ext>
          </a:extLst>
        </xdr:cNvPr>
        <xdr:cNvSpPr txBox="1">
          <a:spLocks noChangeArrowheads="1"/>
        </xdr:cNvSpPr>
      </xdr:nvSpPr>
      <xdr:spPr bwMode="auto">
        <a:xfrm>
          <a:off x="1539240" y="7993380"/>
          <a:ext cx="533400" cy="38862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ea typeface="Calibri"/>
              <a:cs typeface="Calibri"/>
            </a:rPr>
            <a:t>ü </a:t>
          </a:r>
        </a:p>
      </xdr:txBody>
    </xdr:sp>
    <xdr:clientData/>
  </xdr:twoCellAnchor>
  <xdr:twoCellAnchor>
    <xdr:from>
      <xdr:col>2</xdr:col>
      <xdr:colOff>0</xdr:colOff>
      <xdr:row>47</xdr:row>
      <xdr:rowOff>0</xdr:rowOff>
    </xdr:from>
    <xdr:to>
      <xdr:col>2</xdr:col>
      <xdr:colOff>533400</xdr:colOff>
      <xdr:row>49</xdr:row>
      <xdr:rowOff>30480</xdr:rowOff>
    </xdr:to>
    <xdr:sp macro="" textlink="">
      <xdr:nvSpPr>
        <xdr:cNvPr id="1027" name="Text Box 3">
          <a:extLst>
            <a:ext uri="{FF2B5EF4-FFF2-40B4-BE49-F238E27FC236}">
              <a16:creationId xmlns:a16="http://schemas.microsoft.com/office/drawing/2014/main" id="{2929F2AF-B92B-4D98-89C1-40677BF46A12}"/>
            </a:ext>
          </a:extLst>
        </xdr:cNvPr>
        <xdr:cNvSpPr txBox="1">
          <a:spLocks noChangeArrowheads="1"/>
        </xdr:cNvSpPr>
      </xdr:nvSpPr>
      <xdr:spPr bwMode="auto">
        <a:xfrm>
          <a:off x="1539240" y="7993380"/>
          <a:ext cx="533400" cy="38862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Calibri"/>
              <a:ea typeface="Calibri"/>
              <a:cs typeface="Calibri"/>
            </a:rPr>
            <a:t>ü </a:t>
          </a:r>
        </a:p>
      </xdr:txBody>
    </xdr:sp>
    <xdr:clientData/>
  </xdr:twoCellAnchor>
  <xdr:twoCellAnchor>
    <xdr:from>
      <xdr:col>7</xdr:col>
      <xdr:colOff>2351314</xdr:colOff>
      <xdr:row>89</xdr:row>
      <xdr:rowOff>54429</xdr:rowOff>
    </xdr:from>
    <xdr:to>
      <xdr:col>7</xdr:col>
      <xdr:colOff>2634342</xdr:colOff>
      <xdr:row>91</xdr:row>
      <xdr:rowOff>65314</xdr:rowOff>
    </xdr:to>
    <xdr:sp macro="" textlink="">
      <xdr:nvSpPr>
        <xdr:cNvPr id="8" name="Rectangle 7">
          <a:extLst>
            <a:ext uri="{FF2B5EF4-FFF2-40B4-BE49-F238E27FC236}">
              <a16:creationId xmlns:a16="http://schemas.microsoft.com/office/drawing/2014/main" id="{5685CFCC-C3D2-4E28-8A3B-6A9FC0FBC63D}"/>
            </a:ext>
          </a:extLst>
        </xdr:cNvPr>
        <xdr:cNvSpPr/>
      </xdr:nvSpPr>
      <xdr:spPr>
        <a:xfrm>
          <a:off x="9263743" y="15054943"/>
          <a:ext cx="283028" cy="337457"/>
        </a:xfrm>
        <a:prstGeom prst="rect">
          <a:avLst/>
        </a:prstGeom>
        <a:solidFill>
          <a:srgbClr val="FFFF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US" sz="1600" b="1">
              <a:solidFill>
                <a:schemeClr val="tx1"/>
              </a:solidFill>
            </a:rPr>
            <a:t>4</a:t>
          </a:r>
          <a:endParaRPr lang="en-US" sz="1100" b="1">
            <a:solidFill>
              <a:schemeClr val="tx1"/>
            </a:solidFill>
          </a:endParaRPr>
        </a:p>
      </xdr:txBody>
    </xdr:sp>
    <xdr:clientData/>
  </xdr:twoCellAnchor>
  <xdr:twoCellAnchor>
    <xdr:from>
      <xdr:col>3</xdr:col>
      <xdr:colOff>195943</xdr:colOff>
      <xdr:row>115</xdr:row>
      <xdr:rowOff>108857</xdr:rowOff>
    </xdr:from>
    <xdr:to>
      <xdr:col>3</xdr:col>
      <xdr:colOff>206829</xdr:colOff>
      <xdr:row>118</xdr:row>
      <xdr:rowOff>108858</xdr:rowOff>
    </xdr:to>
    <xdr:cxnSp macro="">
      <xdr:nvCxnSpPr>
        <xdr:cNvPr id="17" name="Straight Connector 16">
          <a:extLst>
            <a:ext uri="{FF2B5EF4-FFF2-40B4-BE49-F238E27FC236}">
              <a16:creationId xmlns:a16="http://schemas.microsoft.com/office/drawing/2014/main" id="{AEC9F70C-F209-499F-BDB9-F385CC15DA81}"/>
            </a:ext>
          </a:extLst>
        </xdr:cNvPr>
        <xdr:cNvCxnSpPr/>
      </xdr:nvCxnSpPr>
      <xdr:spPr>
        <a:xfrm flipH="1">
          <a:off x="3505200" y="19659600"/>
          <a:ext cx="10886" cy="555172"/>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63</xdr:row>
      <xdr:rowOff>2116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6" bestFit="1" customWidth="1"/>
    <col min="3" max="3" width="14.5546875" bestFit="1" customWidth="1"/>
  </cols>
  <sheetData>
    <row r="2" spans="2:3" s="46" customFormat="1">
      <c r="B2" s="30" t="s">
        <v>67</v>
      </c>
      <c r="C2" s="30" t="s">
        <v>212</v>
      </c>
    </row>
    <row r="3" spans="2:3">
      <c r="B3" s="30">
        <v>1</v>
      </c>
      <c r="C3" s="131" t="s">
        <v>206</v>
      </c>
    </row>
    <row r="4" spans="2:3">
      <c r="B4" s="30">
        <v>2</v>
      </c>
      <c r="C4" s="131" t="s">
        <v>207</v>
      </c>
    </row>
    <row r="5" spans="2:3">
      <c r="B5" s="30">
        <v>3</v>
      </c>
      <c r="C5" s="131" t="s">
        <v>208</v>
      </c>
    </row>
    <row r="6" spans="2:3">
      <c r="B6" s="30">
        <v>4</v>
      </c>
      <c r="C6" s="131" t="s">
        <v>209</v>
      </c>
    </row>
    <row r="7" spans="2:3">
      <c r="B7" s="30">
        <v>5</v>
      </c>
      <c r="C7" s="131" t="s">
        <v>210</v>
      </c>
    </row>
    <row r="8" spans="2:3">
      <c r="B8" s="30">
        <v>6</v>
      </c>
      <c r="C8" s="131" t="s">
        <v>211</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46"/>
  <sheetViews>
    <sheetView tabSelected="1" view="pageBreakPreview" topLeftCell="A16" zoomScale="70" zoomScaleNormal="70" zoomScaleSheetLayoutView="70" workbookViewId="0">
      <selection activeCell="A102" sqref="A102:J125"/>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48"/>
    </row>
    <row r="2" spans="1:10" ht="15.6">
      <c r="A2" s="19"/>
      <c r="B2" s="149" t="s">
        <v>212</v>
      </c>
      <c r="J2" s="150"/>
    </row>
    <row r="3" spans="1:10">
      <c r="A3" s="19"/>
      <c r="D3" s="237" t="s">
        <v>219</v>
      </c>
      <c r="E3" s="237"/>
      <c r="F3" s="237"/>
      <c r="G3" s="237"/>
      <c r="H3" s="237"/>
      <c r="J3" s="150"/>
    </row>
    <row r="4" spans="1:10">
      <c r="A4" s="19"/>
      <c r="D4" s="237"/>
      <c r="E4" s="237"/>
      <c r="F4" s="237"/>
      <c r="G4" s="237"/>
      <c r="H4" s="237"/>
      <c r="J4" s="150"/>
    </row>
    <row r="5" spans="1:10">
      <c r="A5" s="19"/>
      <c r="J5" s="150"/>
    </row>
    <row r="6" spans="1:10" ht="13.8" thickBot="1">
      <c r="A6" s="6"/>
      <c r="I6" s="2" t="s">
        <v>0</v>
      </c>
      <c r="J6" s="150"/>
    </row>
    <row r="7" spans="1:10">
      <c r="A7" s="3"/>
      <c r="B7" s="4"/>
      <c r="C7" s="4"/>
      <c r="D7" s="4"/>
      <c r="E7" s="4"/>
      <c r="F7" s="5"/>
      <c r="G7" s="4" t="s">
        <v>234</v>
      </c>
      <c r="H7" s="182"/>
      <c r="I7" s="4"/>
      <c r="J7" s="148"/>
    </row>
    <row r="8" spans="1:10">
      <c r="A8" s="6" t="s">
        <v>1</v>
      </c>
      <c r="B8" s="2"/>
      <c r="C8" s="186">
        <v>45618</v>
      </c>
      <c r="D8" s="7"/>
      <c r="E8" s="2"/>
      <c r="F8" s="8"/>
      <c r="G8" s="2"/>
      <c r="H8" s="2"/>
      <c r="I8" s="2"/>
      <c r="J8" s="151" t="s">
        <v>220</v>
      </c>
    </row>
    <row r="9" spans="1:10">
      <c r="A9" s="6" t="s">
        <v>2</v>
      </c>
      <c r="B9" s="2"/>
      <c r="C9" s="9"/>
      <c r="D9" s="10"/>
      <c r="E9" s="2"/>
      <c r="F9" s="8"/>
      <c r="G9" s="2" t="s">
        <v>120</v>
      </c>
      <c r="H9" s="2" t="s">
        <v>240</v>
      </c>
      <c r="J9" s="152" t="s">
        <v>241</v>
      </c>
    </row>
    <row r="10" spans="1:10">
      <c r="A10" s="6" t="s">
        <v>3</v>
      </c>
      <c r="B10" s="2"/>
      <c r="C10" s="153" t="s">
        <v>251</v>
      </c>
      <c r="D10" s="2"/>
      <c r="E10" s="2"/>
      <c r="F10" s="8"/>
      <c r="G10" s="2" t="s">
        <v>4</v>
      </c>
      <c r="H10" s="11"/>
      <c r="I10" s="2" t="s">
        <v>5</v>
      </c>
      <c r="J10" s="154">
        <v>45616</v>
      </c>
    </row>
    <row r="11" spans="1:10">
      <c r="A11" s="6" t="s">
        <v>6</v>
      </c>
      <c r="B11" s="2"/>
      <c r="C11" s="155" t="s">
        <v>252</v>
      </c>
      <c r="D11" s="12"/>
      <c r="E11" s="2"/>
      <c r="F11" s="8"/>
      <c r="G11" s="2" t="s">
        <v>7</v>
      </c>
      <c r="H11" s="10" t="s">
        <v>256</v>
      </c>
      <c r="I11" s="2" t="s">
        <v>8</v>
      </c>
      <c r="J11" s="156" t="s">
        <v>255</v>
      </c>
    </row>
    <row r="12" spans="1:10" ht="13.8" thickBot="1">
      <c r="A12" s="157" t="s">
        <v>221</v>
      </c>
      <c r="B12" s="14"/>
      <c r="C12" s="158" t="s">
        <v>253</v>
      </c>
      <c r="D12" s="14"/>
      <c r="E12" s="14"/>
      <c r="F12" s="15"/>
      <c r="G12" s="14"/>
      <c r="H12" s="14"/>
      <c r="I12" s="14"/>
      <c r="J12" s="159"/>
    </row>
    <row r="13" spans="1:10">
      <c r="A13" s="19"/>
      <c r="J13" s="150"/>
    </row>
    <row r="14" spans="1:10" ht="13.8" thickBot="1">
      <c r="A14" s="19" t="s">
        <v>9</v>
      </c>
      <c r="J14" s="150"/>
    </row>
    <row r="15" spans="1:10">
      <c r="A15" s="16" t="s">
        <v>10</v>
      </c>
      <c r="B15" s="4"/>
      <c r="C15" s="4"/>
      <c r="D15" s="4"/>
      <c r="E15" s="4"/>
      <c r="F15" s="4"/>
      <c r="G15" s="4"/>
      <c r="H15" s="4"/>
      <c r="I15" s="4"/>
      <c r="J15" s="148"/>
    </row>
    <row r="16" spans="1:10">
      <c r="A16" s="17"/>
      <c r="B16" s="251" t="s">
        <v>242</v>
      </c>
      <c r="C16" s="251"/>
      <c r="J16" s="150"/>
    </row>
    <row r="17" spans="1:10">
      <c r="A17" s="18" t="s">
        <v>11</v>
      </c>
      <c r="B17" s="2"/>
      <c r="C17" s="2"/>
      <c r="D17" s="2"/>
      <c r="E17" s="2"/>
      <c r="F17" s="2"/>
      <c r="J17" s="150"/>
    </row>
    <row r="18" spans="1:10">
      <c r="A18" s="18"/>
      <c r="B18" s="2" t="s">
        <v>222</v>
      </c>
      <c r="C18" s="181" t="s">
        <v>235</v>
      </c>
      <c r="D18" s="2"/>
      <c r="E18" s="181" t="s">
        <v>236</v>
      </c>
      <c r="F18" s="2"/>
      <c r="G18" s="362" t="s">
        <v>260</v>
      </c>
      <c r="H18" s="160" t="s">
        <v>223</v>
      </c>
      <c r="J18" s="150"/>
    </row>
    <row r="19" spans="1:10">
      <c r="A19" s="19"/>
      <c r="B19" s="161"/>
      <c r="C19" s="160" t="s">
        <v>237</v>
      </c>
      <c r="E19" s="160" t="s">
        <v>238</v>
      </c>
      <c r="G19" s="160" t="s">
        <v>259</v>
      </c>
      <c r="J19" s="150"/>
    </row>
    <row r="20" spans="1:10">
      <c r="A20" s="18" t="s">
        <v>224</v>
      </c>
      <c r="J20" s="150"/>
    </row>
    <row r="21" spans="1:10">
      <c r="A21" s="162"/>
      <c r="B21" s="251" t="s">
        <v>269</v>
      </c>
      <c r="C21" s="251"/>
      <c r="D21" s="160"/>
      <c r="J21" s="150"/>
    </row>
    <row r="22" spans="1:10" ht="13.8" thickBot="1">
      <c r="A22" s="13"/>
      <c r="B22" s="14"/>
      <c r="C22" s="14"/>
      <c r="D22" s="14"/>
      <c r="E22" s="14"/>
      <c r="F22" s="14"/>
      <c r="G22" s="14"/>
      <c r="H22" s="14"/>
      <c r="I22" s="14"/>
      <c r="J22" s="163"/>
    </row>
    <row r="23" spans="1:10">
      <c r="A23" s="19"/>
      <c r="J23" s="150"/>
    </row>
    <row r="24" spans="1:10" ht="13.8" thickBot="1">
      <c r="A24" s="19" t="s">
        <v>12</v>
      </c>
      <c r="J24" s="150"/>
    </row>
    <row r="25" spans="1:10">
      <c r="A25" s="16"/>
      <c r="B25" s="238"/>
      <c r="C25" s="238"/>
      <c r="D25" s="238"/>
      <c r="E25" s="238"/>
      <c r="F25" s="238"/>
      <c r="G25" s="238"/>
      <c r="H25" s="4"/>
      <c r="I25" s="4"/>
      <c r="J25" s="148"/>
    </row>
    <row r="26" spans="1:10" s="36" customFormat="1">
      <c r="A26" s="35"/>
      <c r="B26" s="239" t="s">
        <v>13</v>
      </c>
      <c r="C26" s="240"/>
      <c r="D26" s="240"/>
      <c r="E26" s="240"/>
      <c r="F26" s="240"/>
      <c r="G26" s="240"/>
      <c r="H26" s="37" t="s">
        <v>14</v>
      </c>
      <c r="I26" s="37" t="s">
        <v>15</v>
      </c>
      <c r="J26" s="38" t="s">
        <v>225</v>
      </c>
    </row>
    <row r="27" spans="1:10">
      <c r="A27" s="19"/>
      <c r="B27" s="245" t="s">
        <v>247</v>
      </c>
      <c r="C27" s="246"/>
      <c r="D27" s="246"/>
      <c r="E27" s="246"/>
      <c r="F27" s="246"/>
      <c r="G27" s="247"/>
      <c r="H27" s="164" t="s">
        <v>244</v>
      </c>
      <c r="I27" s="164" t="s">
        <v>226</v>
      </c>
      <c r="J27" s="165" t="s">
        <v>227</v>
      </c>
    </row>
    <row r="28" spans="1:10">
      <c r="A28" s="19"/>
      <c r="B28" s="245" t="s">
        <v>243</v>
      </c>
      <c r="C28" s="246"/>
      <c r="D28" s="246"/>
      <c r="E28" s="246"/>
      <c r="F28" s="246"/>
      <c r="G28" s="247"/>
      <c r="H28" s="164" t="s">
        <v>244</v>
      </c>
      <c r="I28" s="164" t="s">
        <v>226</v>
      </c>
      <c r="J28" s="165" t="s">
        <v>248</v>
      </c>
    </row>
    <row r="29" spans="1:10">
      <c r="A29" s="19"/>
      <c r="B29" s="245" t="s">
        <v>245</v>
      </c>
      <c r="C29" s="246"/>
      <c r="D29" s="246"/>
      <c r="E29" s="246"/>
      <c r="F29" s="246"/>
      <c r="G29" s="247"/>
      <c r="H29" s="164"/>
      <c r="I29" s="164" t="s">
        <v>246</v>
      </c>
      <c r="J29" s="165" t="s">
        <v>249</v>
      </c>
    </row>
    <row r="30" spans="1:10">
      <c r="A30" s="19"/>
      <c r="B30" s="245" t="s">
        <v>257</v>
      </c>
      <c r="C30" s="246"/>
      <c r="D30" s="246"/>
      <c r="E30" s="246"/>
      <c r="F30" s="246"/>
      <c r="G30" s="247"/>
      <c r="H30" s="164" t="s">
        <v>258</v>
      </c>
      <c r="I30" s="164" t="s">
        <v>226</v>
      </c>
      <c r="J30" s="165" t="s">
        <v>263</v>
      </c>
    </row>
    <row r="31" spans="1:10">
      <c r="A31" s="19"/>
      <c r="B31" s="245"/>
      <c r="C31" s="246"/>
      <c r="D31" s="246"/>
      <c r="E31" s="246"/>
      <c r="F31" s="246"/>
      <c r="G31" s="247"/>
      <c r="H31" s="164"/>
      <c r="I31" s="164"/>
      <c r="J31" s="165"/>
    </row>
    <row r="32" spans="1:10">
      <c r="A32" s="19"/>
      <c r="B32" s="248"/>
      <c r="C32" s="249"/>
      <c r="D32" s="249"/>
      <c r="E32" s="249"/>
      <c r="F32" s="249"/>
      <c r="G32" s="250"/>
      <c r="H32" s="21"/>
      <c r="I32" s="21"/>
      <c r="J32" s="166"/>
    </row>
    <row r="33" spans="1:10">
      <c r="A33" s="19"/>
      <c r="B33" s="248"/>
      <c r="C33" s="249"/>
      <c r="D33" s="249"/>
      <c r="E33" s="249"/>
      <c r="F33" s="249"/>
      <c r="G33" s="250"/>
      <c r="H33" s="21"/>
      <c r="I33" s="21"/>
      <c r="J33" s="166"/>
    </row>
    <row r="34" spans="1:10">
      <c r="A34" s="19"/>
      <c r="B34" s="248"/>
      <c r="C34" s="249"/>
      <c r="D34" s="249"/>
      <c r="E34" s="249"/>
      <c r="F34" s="249"/>
      <c r="G34" s="250"/>
      <c r="H34" s="21"/>
      <c r="I34" s="21"/>
      <c r="J34" s="166"/>
    </row>
    <row r="35" spans="1:10">
      <c r="A35" s="19"/>
      <c r="B35" s="248"/>
      <c r="C35" s="249"/>
      <c r="D35" s="249"/>
      <c r="E35" s="249"/>
      <c r="F35" s="249"/>
      <c r="G35" s="250"/>
      <c r="H35" s="22"/>
      <c r="I35" s="20"/>
      <c r="J35" s="166"/>
    </row>
    <row r="36" spans="1:10">
      <c r="A36" s="19"/>
      <c r="B36" s="248"/>
      <c r="C36" s="249"/>
      <c r="D36" s="249"/>
      <c r="E36" s="249"/>
      <c r="F36" s="249"/>
      <c r="G36" s="250"/>
      <c r="H36" s="22"/>
      <c r="I36" s="23"/>
      <c r="J36" s="167"/>
    </row>
    <row r="37" spans="1:10">
      <c r="A37" s="19"/>
      <c r="B37" s="248"/>
      <c r="C37" s="249"/>
      <c r="D37" s="249"/>
      <c r="E37" s="249"/>
      <c r="F37" s="249"/>
      <c r="G37" s="250"/>
      <c r="H37" s="22"/>
      <c r="I37" s="20"/>
      <c r="J37" s="166"/>
    </row>
    <row r="38" spans="1:10">
      <c r="A38" s="19"/>
      <c r="B38" s="248"/>
      <c r="C38" s="249"/>
      <c r="D38" s="249"/>
      <c r="E38" s="249"/>
      <c r="F38" s="249"/>
      <c r="G38" s="250"/>
      <c r="H38" s="22"/>
      <c r="I38" s="20"/>
      <c r="J38" s="166"/>
    </row>
    <row r="39" spans="1:10">
      <c r="A39" s="19"/>
      <c r="B39" s="248"/>
      <c r="C39" s="249"/>
      <c r="D39" s="249"/>
      <c r="E39" s="249"/>
      <c r="F39" s="249"/>
      <c r="G39" s="250"/>
      <c r="H39" s="22"/>
      <c r="I39" s="20"/>
      <c r="J39" s="166"/>
    </row>
    <row r="40" spans="1:10">
      <c r="A40" s="19"/>
      <c r="B40" s="248"/>
      <c r="C40" s="249"/>
      <c r="D40" s="249"/>
      <c r="E40" s="249"/>
      <c r="F40" s="249"/>
      <c r="G40" s="250"/>
      <c r="H40" s="22"/>
      <c r="I40" s="20"/>
      <c r="J40" s="166"/>
    </row>
    <row r="41" spans="1:10" ht="13.8" thickBot="1">
      <c r="A41" s="13"/>
      <c r="B41" s="14"/>
      <c r="C41" s="14"/>
      <c r="D41" s="14"/>
      <c r="E41" s="14"/>
      <c r="F41" s="14"/>
      <c r="G41" s="14"/>
      <c r="H41" s="14"/>
      <c r="I41" s="14"/>
      <c r="J41" s="163"/>
    </row>
    <row r="42" spans="1:10">
      <c r="A42" s="19"/>
      <c r="G42" s="161"/>
      <c r="H42" s="161"/>
      <c r="I42" s="161"/>
      <c r="J42" s="168"/>
    </row>
    <row r="43" spans="1:10">
      <c r="A43" s="19" t="s">
        <v>17</v>
      </c>
      <c r="G43" s="161"/>
      <c r="H43" s="161"/>
      <c r="I43" s="161"/>
      <c r="J43" s="168"/>
    </row>
    <row r="44" spans="1:10" ht="15" customHeight="1">
      <c r="A44" s="241" t="s">
        <v>18</v>
      </c>
      <c r="B44" s="242"/>
      <c r="C44" s="242"/>
      <c r="D44" s="242"/>
      <c r="E44" s="242"/>
      <c r="F44" s="242"/>
      <c r="G44" s="243" t="s">
        <v>228</v>
      </c>
      <c r="H44" s="243"/>
      <c r="I44" s="243"/>
      <c r="J44" s="244"/>
    </row>
    <row r="45" spans="1:10" ht="15" customHeight="1">
      <c r="A45" s="18"/>
      <c r="G45" s="255" t="s">
        <v>254</v>
      </c>
      <c r="H45" s="256"/>
      <c r="I45" s="256"/>
      <c r="J45" s="257"/>
    </row>
    <row r="46" spans="1:10" ht="13.2" customHeight="1">
      <c r="A46" s="19"/>
      <c r="C46" s="20" t="s">
        <v>19</v>
      </c>
      <c r="D46" s="20" t="s">
        <v>20</v>
      </c>
      <c r="E46" s="20" t="s">
        <v>16</v>
      </c>
      <c r="F46" s="24"/>
      <c r="G46" s="255"/>
      <c r="H46" s="256"/>
      <c r="I46" s="256"/>
      <c r="J46" s="257"/>
    </row>
    <row r="47" spans="1:10" ht="12.75" customHeight="1">
      <c r="A47" s="261" t="s">
        <v>21</v>
      </c>
      <c r="B47" s="262"/>
      <c r="C47" s="139" t="s">
        <v>22</v>
      </c>
      <c r="D47" s="139"/>
      <c r="E47" s="139" t="s">
        <v>22</v>
      </c>
      <c r="G47" s="255"/>
      <c r="H47" s="256"/>
      <c r="I47" s="256"/>
      <c r="J47" s="257"/>
    </row>
    <row r="48" spans="1:10" ht="15" customHeight="1">
      <c r="A48" s="25" t="s">
        <v>23</v>
      </c>
      <c r="B48" s="26"/>
      <c r="C48" s="139" t="s">
        <v>205</v>
      </c>
      <c r="D48" s="139"/>
      <c r="E48" s="139" t="s">
        <v>22</v>
      </c>
      <c r="G48" s="255"/>
      <c r="H48" s="256"/>
      <c r="I48" s="256"/>
      <c r="J48" s="257"/>
    </row>
    <row r="49" spans="1:12" ht="13.2" customHeight="1">
      <c r="A49" s="261" t="s">
        <v>24</v>
      </c>
      <c r="B49" s="262"/>
      <c r="C49" s="139" t="s">
        <v>205</v>
      </c>
      <c r="D49" s="139"/>
      <c r="E49" s="139" t="s">
        <v>22</v>
      </c>
      <c r="G49" s="255"/>
      <c r="H49" s="256"/>
      <c r="I49" s="256"/>
      <c r="J49" s="257"/>
    </row>
    <row r="50" spans="1:12" ht="15" customHeight="1">
      <c r="A50" s="263" t="s">
        <v>25</v>
      </c>
      <c r="B50" s="264"/>
      <c r="C50" s="2"/>
      <c r="D50" s="2"/>
      <c r="G50" s="255"/>
      <c r="H50" s="256"/>
      <c r="I50" s="256"/>
      <c r="J50" s="257"/>
    </row>
    <row r="51" spans="1:12" ht="15" customHeight="1">
      <c r="A51" s="19" t="s">
        <v>26</v>
      </c>
      <c r="C51" s="24"/>
      <c r="G51" s="255"/>
      <c r="H51" s="256"/>
      <c r="I51" s="256"/>
      <c r="J51" s="257"/>
      <c r="L51" s="140" t="s">
        <v>22</v>
      </c>
    </row>
    <row r="52" spans="1:12" ht="15.75" customHeight="1" thickBot="1">
      <c r="A52" s="13"/>
      <c r="B52" s="27"/>
      <c r="C52" s="28"/>
      <c r="D52" s="14"/>
      <c r="E52" s="14"/>
      <c r="F52" s="14"/>
      <c r="G52" s="258"/>
      <c r="H52" s="259"/>
      <c r="I52" s="259"/>
      <c r="J52" s="260"/>
      <c r="L52" s="141" t="s">
        <v>205</v>
      </c>
    </row>
    <row r="53" spans="1:12">
      <c r="A53" s="19"/>
      <c r="J53" s="150"/>
      <c r="L53" s="141"/>
    </row>
    <row r="54" spans="1:12" ht="13.8" thickBot="1">
      <c r="A54" s="19" t="s">
        <v>27</v>
      </c>
      <c r="J54" s="150"/>
    </row>
    <row r="55" spans="1:12">
      <c r="A55" s="16" t="s">
        <v>28</v>
      </c>
      <c r="B55" s="4"/>
      <c r="C55" s="4"/>
      <c r="D55" s="4"/>
      <c r="E55" s="4"/>
      <c r="F55" s="4"/>
      <c r="G55" s="4"/>
      <c r="H55" s="4"/>
      <c r="I55" s="4"/>
      <c r="J55" s="148"/>
    </row>
    <row r="56" spans="1:12">
      <c r="A56" s="19"/>
      <c r="J56" s="150"/>
    </row>
    <row r="57" spans="1:12">
      <c r="A57" s="19"/>
      <c r="B57" s="169"/>
      <c r="C57" s="169"/>
      <c r="D57" s="170"/>
      <c r="E57" s="170"/>
      <c r="F57" s="170"/>
      <c r="J57" s="150"/>
    </row>
    <row r="58" spans="1:12">
      <c r="A58" s="19"/>
      <c r="B58" s="161"/>
      <c r="C58" s="235"/>
      <c r="D58" s="235"/>
      <c r="E58" s="235"/>
      <c r="F58" s="171"/>
      <c r="J58" s="150"/>
    </row>
    <row r="59" spans="1:12">
      <c r="A59" s="19"/>
      <c r="B59" s="161"/>
      <c r="C59" s="235"/>
      <c r="D59" s="235"/>
      <c r="F59" s="171"/>
      <c r="J59" s="150"/>
    </row>
    <row r="60" spans="1:12">
      <c r="A60" s="19"/>
      <c r="B60" s="161"/>
      <c r="C60" s="161"/>
      <c r="D60" s="171"/>
      <c r="J60" s="150"/>
    </row>
    <row r="61" spans="1:12">
      <c r="A61" s="19"/>
      <c r="B61" s="161"/>
      <c r="C61" s="161"/>
      <c r="D61" s="171"/>
      <c r="J61" s="150"/>
    </row>
    <row r="62" spans="1:12">
      <c r="A62" s="18" t="s">
        <v>29</v>
      </c>
      <c r="J62" s="150"/>
    </row>
    <row r="63" spans="1:12" ht="13.8" thickBot="1">
      <c r="A63" s="13"/>
      <c r="B63" s="27"/>
      <c r="C63" s="14"/>
      <c r="D63" s="14"/>
      <c r="E63" s="14"/>
      <c r="F63" s="14"/>
      <c r="G63" s="14"/>
      <c r="H63" s="14"/>
      <c r="I63" s="14"/>
      <c r="J63" s="163"/>
    </row>
    <row r="64" spans="1:12">
      <c r="A64" s="19"/>
      <c r="B64" s="2"/>
      <c r="J64" s="150"/>
    </row>
    <row r="65" spans="1:10">
      <c r="A65" s="19"/>
      <c r="B65" s="2"/>
      <c r="J65" s="150"/>
    </row>
    <row r="66" spans="1:10" ht="15" customHeight="1">
      <c r="A66" s="19"/>
      <c r="B66" s="2"/>
      <c r="D66" s="265" t="s">
        <v>30</v>
      </c>
      <c r="E66" s="265"/>
      <c r="F66" s="265"/>
      <c r="G66" s="265"/>
      <c r="H66" s="265"/>
      <c r="I66" s="265"/>
      <c r="J66" s="150"/>
    </row>
    <row r="67" spans="1:10" ht="13.2" customHeight="1">
      <c r="A67" s="19"/>
      <c r="D67" s="265"/>
      <c r="E67" s="265"/>
      <c r="F67" s="265"/>
      <c r="G67" s="265"/>
      <c r="H67" s="265"/>
      <c r="I67" s="265"/>
      <c r="J67" s="172"/>
    </row>
    <row r="68" spans="1:10">
      <c r="A68" s="266"/>
      <c r="B68" s="267"/>
      <c r="D68" s="265"/>
      <c r="E68" s="265"/>
      <c r="F68" s="265"/>
      <c r="G68" s="265"/>
      <c r="H68" s="265"/>
      <c r="I68" s="265"/>
      <c r="J68" s="172"/>
    </row>
    <row r="69" spans="1:10">
      <c r="A69" s="195"/>
      <c r="B69" s="196"/>
      <c r="D69" s="265"/>
      <c r="E69" s="265"/>
      <c r="F69" s="265"/>
      <c r="G69" s="265"/>
      <c r="H69" s="265"/>
      <c r="I69" s="265"/>
      <c r="J69" s="172"/>
    </row>
    <row r="70" spans="1:10">
      <c r="A70" s="19"/>
      <c r="J70" s="150"/>
    </row>
    <row r="71" spans="1:10" ht="13.8" thickBot="1">
      <c r="A71" s="19"/>
      <c r="J71" s="150"/>
    </row>
    <row r="72" spans="1:10" ht="15" thickTop="1">
      <c r="A72" s="228" t="s">
        <v>31</v>
      </c>
      <c r="B72" s="229"/>
      <c r="C72" s="229"/>
      <c r="D72" s="229"/>
      <c r="E72" s="229"/>
      <c r="F72" s="229"/>
      <c r="G72" s="229"/>
      <c r="H72" s="229"/>
      <c r="I72" s="229"/>
      <c r="J72" s="230"/>
    </row>
    <row r="73" spans="1:10" ht="12.75" customHeight="1">
      <c r="A73" s="192"/>
      <c r="B73" s="193"/>
      <c r="C73" s="194"/>
      <c r="D73" s="201"/>
      <c r="E73" s="211"/>
      <c r="F73" s="211"/>
      <c r="G73" s="211"/>
      <c r="H73" s="208"/>
      <c r="I73" s="201"/>
      <c r="J73" s="202"/>
    </row>
    <row r="74" spans="1:10" ht="12.75" customHeight="1">
      <c r="A74" s="195"/>
      <c r="B74" s="196"/>
      <c r="C74" s="197"/>
      <c r="D74" s="203"/>
      <c r="E74" s="212"/>
      <c r="F74" s="212"/>
      <c r="G74" s="212"/>
      <c r="H74" s="209"/>
      <c r="I74" s="203"/>
      <c r="J74" s="204"/>
    </row>
    <row r="75" spans="1:10" ht="12.75" customHeight="1">
      <c r="A75" s="195"/>
      <c r="B75" s="196"/>
      <c r="C75" s="197"/>
      <c r="D75" s="203"/>
      <c r="E75" s="212"/>
      <c r="F75" s="212"/>
      <c r="G75" s="212"/>
      <c r="H75" s="209"/>
      <c r="I75" s="203"/>
      <c r="J75" s="204"/>
    </row>
    <row r="76" spans="1:10" ht="12.75" customHeight="1">
      <c r="A76" s="195"/>
      <c r="B76" s="196"/>
      <c r="C76" s="197"/>
      <c r="D76" s="203"/>
      <c r="E76" s="212"/>
      <c r="F76" s="212"/>
      <c r="G76" s="212"/>
      <c r="H76" s="209"/>
      <c r="I76" s="203"/>
      <c r="J76" s="204"/>
    </row>
    <row r="77" spans="1:10" ht="12.75" customHeight="1">
      <c r="A77" s="195"/>
      <c r="B77" s="196"/>
      <c r="C77" s="197"/>
      <c r="D77" s="203"/>
      <c r="E77" s="212"/>
      <c r="F77" s="212"/>
      <c r="G77" s="212"/>
      <c r="H77" s="209"/>
      <c r="I77" s="203"/>
      <c r="J77" s="204"/>
    </row>
    <row r="78" spans="1:10" ht="12.75" customHeight="1">
      <c r="A78" s="195"/>
      <c r="B78" s="196"/>
      <c r="C78" s="197"/>
      <c r="D78" s="203"/>
      <c r="E78" s="212"/>
      <c r="F78" s="212"/>
      <c r="G78" s="212"/>
      <c r="H78" s="209"/>
      <c r="I78" s="203"/>
      <c r="J78" s="204"/>
    </row>
    <row r="79" spans="1:10" ht="12.75" customHeight="1">
      <c r="A79" s="195"/>
      <c r="B79" s="196"/>
      <c r="C79" s="197"/>
      <c r="D79" s="203"/>
      <c r="E79" s="212"/>
      <c r="F79" s="212"/>
      <c r="G79" s="212"/>
      <c r="H79" s="209"/>
      <c r="I79" s="203"/>
      <c r="J79" s="204"/>
    </row>
    <row r="80" spans="1:10" ht="12.75" customHeight="1">
      <c r="A80" s="195"/>
      <c r="B80" s="196"/>
      <c r="C80" s="197"/>
      <c r="D80" s="203"/>
      <c r="E80" s="212"/>
      <c r="F80" s="212"/>
      <c r="G80" s="212"/>
      <c r="H80" s="209"/>
      <c r="I80" s="203"/>
      <c r="J80" s="204"/>
    </row>
    <row r="81" spans="1:10" ht="12.6" customHeight="1">
      <c r="A81" s="195"/>
      <c r="B81" s="196"/>
      <c r="C81" s="197"/>
      <c r="D81" s="203"/>
      <c r="E81" s="212"/>
      <c r="F81" s="212"/>
      <c r="G81" s="212"/>
      <c r="H81" s="209"/>
      <c r="I81" s="203"/>
      <c r="J81" s="204"/>
    </row>
    <row r="82" spans="1:10" ht="12.75" customHeight="1">
      <c r="A82" s="195"/>
      <c r="B82" s="196"/>
      <c r="C82" s="197"/>
      <c r="D82" s="203"/>
      <c r="E82" s="212"/>
      <c r="F82" s="212"/>
      <c r="G82" s="212"/>
      <c r="H82" s="209"/>
      <c r="I82" s="203"/>
      <c r="J82" s="204"/>
    </row>
    <row r="83" spans="1:10" ht="15" customHeight="1">
      <c r="A83" s="198"/>
      <c r="B83" s="199"/>
      <c r="C83" s="200"/>
      <c r="D83" s="205"/>
      <c r="E83" s="213"/>
      <c r="F83" s="213"/>
      <c r="G83" s="213"/>
      <c r="H83" s="210"/>
      <c r="I83" s="205"/>
      <c r="J83" s="206"/>
    </row>
    <row r="84" spans="1:10">
      <c r="A84" s="207" t="s">
        <v>32</v>
      </c>
      <c r="B84" s="190"/>
      <c r="C84" s="190"/>
      <c r="D84" s="214" t="s">
        <v>33</v>
      </c>
      <c r="E84" s="215"/>
      <c r="F84" s="215"/>
      <c r="G84" s="216"/>
      <c r="H84" s="187" t="s">
        <v>34</v>
      </c>
      <c r="I84" s="190" t="s">
        <v>35</v>
      </c>
      <c r="J84" s="191"/>
    </row>
    <row r="85" spans="1:10">
      <c r="A85" s="19"/>
      <c r="J85" s="150"/>
    </row>
    <row r="86" spans="1:10">
      <c r="A86" s="19"/>
      <c r="J86" s="150"/>
    </row>
    <row r="87" spans="1:10">
      <c r="A87" s="19"/>
      <c r="J87" s="150"/>
    </row>
    <row r="88" spans="1:10" ht="13.8" thickBot="1">
      <c r="A88" s="19"/>
      <c r="J88" s="150"/>
    </row>
    <row r="89" spans="1:10" ht="15" thickTop="1">
      <c r="A89" s="228" t="s">
        <v>31</v>
      </c>
      <c r="B89" s="229"/>
      <c r="C89" s="229"/>
      <c r="D89" s="229"/>
      <c r="E89" s="229"/>
      <c r="F89" s="229"/>
      <c r="G89" s="229"/>
      <c r="H89" s="229"/>
      <c r="I89" s="229"/>
      <c r="J89" s="230"/>
    </row>
    <row r="90" spans="1:10" ht="12.75" customHeight="1">
      <c r="A90" s="192"/>
      <c r="B90" s="193"/>
      <c r="C90" s="194"/>
      <c r="D90" s="201"/>
      <c r="E90" s="211"/>
      <c r="F90" s="211"/>
      <c r="G90" s="211"/>
      <c r="H90" s="211"/>
      <c r="I90" s="211"/>
      <c r="J90" s="202"/>
    </row>
    <row r="91" spans="1:10" ht="12.75" customHeight="1">
      <c r="A91" s="195"/>
      <c r="B91" s="196"/>
      <c r="C91" s="197"/>
      <c r="D91" s="203"/>
      <c r="E91" s="212"/>
      <c r="F91" s="212"/>
      <c r="G91" s="212"/>
      <c r="H91" s="212"/>
      <c r="I91" s="212"/>
      <c r="J91" s="204"/>
    </row>
    <row r="92" spans="1:10" ht="12.75" customHeight="1">
      <c r="A92" s="195"/>
      <c r="B92" s="196"/>
      <c r="C92" s="197"/>
      <c r="D92" s="203"/>
      <c r="E92" s="212"/>
      <c r="F92" s="212"/>
      <c r="G92" s="212"/>
      <c r="H92" s="212"/>
      <c r="I92" s="212"/>
      <c r="J92" s="204"/>
    </row>
    <row r="93" spans="1:10" ht="12.75" customHeight="1">
      <c r="A93" s="195"/>
      <c r="B93" s="196"/>
      <c r="C93" s="197"/>
      <c r="D93" s="203"/>
      <c r="E93" s="212"/>
      <c r="F93" s="212"/>
      <c r="G93" s="212"/>
      <c r="H93" s="212"/>
      <c r="I93" s="212"/>
      <c r="J93" s="204"/>
    </row>
    <row r="94" spans="1:10" ht="12.75" customHeight="1">
      <c r="A94" s="195"/>
      <c r="B94" s="196"/>
      <c r="C94" s="197"/>
      <c r="D94" s="203"/>
      <c r="E94" s="212"/>
      <c r="F94" s="212"/>
      <c r="G94" s="212"/>
      <c r="H94" s="212"/>
      <c r="I94" s="212"/>
      <c r="J94" s="204"/>
    </row>
    <row r="95" spans="1:10" ht="12.75" customHeight="1">
      <c r="A95" s="195"/>
      <c r="B95" s="196"/>
      <c r="C95" s="197"/>
      <c r="D95" s="203"/>
      <c r="E95" s="212"/>
      <c r="F95" s="212"/>
      <c r="G95" s="212"/>
      <c r="H95" s="212"/>
      <c r="I95" s="212"/>
      <c r="J95" s="204"/>
    </row>
    <row r="96" spans="1:10" ht="12.75" customHeight="1">
      <c r="A96" s="195"/>
      <c r="B96" s="196"/>
      <c r="C96" s="197"/>
      <c r="D96" s="203"/>
      <c r="E96" s="212"/>
      <c r="F96" s="212"/>
      <c r="G96" s="212"/>
      <c r="H96" s="212"/>
      <c r="I96" s="212"/>
      <c r="J96" s="204"/>
    </row>
    <row r="97" spans="1:10" ht="12.75" customHeight="1">
      <c r="A97" s="195"/>
      <c r="B97" s="196"/>
      <c r="C97" s="197"/>
      <c r="D97" s="203"/>
      <c r="E97" s="212"/>
      <c r="F97" s="212"/>
      <c r="G97" s="212"/>
      <c r="H97" s="212"/>
      <c r="I97" s="212"/>
      <c r="J97" s="204"/>
    </row>
    <row r="98" spans="1:10" ht="12.75" customHeight="1">
      <c r="A98" s="195"/>
      <c r="B98" s="196"/>
      <c r="C98" s="197"/>
      <c r="D98" s="203"/>
      <c r="E98" s="212"/>
      <c r="F98" s="212"/>
      <c r="G98" s="212"/>
      <c r="H98" s="212"/>
      <c r="I98" s="212"/>
      <c r="J98" s="204"/>
    </row>
    <row r="99" spans="1:10" ht="12.75" customHeight="1">
      <c r="A99" s="195"/>
      <c r="B99" s="196"/>
      <c r="C99" s="197"/>
      <c r="D99" s="203"/>
      <c r="E99" s="212"/>
      <c r="F99" s="212"/>
      <c r="G99" s="212"/>
      <c r="H99" s="212"/>
      <c r="I99" s="212"/>
      <c r="J99" s="204"/>
    </row>
    <row r="100" spans="1:10" ht="12.75" customHeight="1">
      <c r="A100" s="195"/>
      <c r="B100" s="196"/>
      <c r="C100" s="197"/>
      <c r="D100" s="205"/>
      <c r="E100" s="213"/>
      <c r="F100" s="213"/>
      <c r="G100" s="213"/>
      <c r="H100" s="213"/>
      <c r="I100" s="213"/>
      <c r="J100" s="206"/>
    </row>
    <row r="101" spans="1:10">
      <c r="A101" s="207" t="s">
        <v>229</v>
      </c>
      <c r="B101" s="190"/>
      <c r="C101" s="190"/>
      <c r="D101" s="214" t="s">
        <v>230</v>
      </c>
      <c r="E101" s="215"/>
      <c r="F101" s="215"/>
      <c r="G101" s="215"/>
      <c r="H101" s="215"/>
      <c r="I101" s="215"/>
      <c r="J101" s="236"/>
    </row>
    <row r="102" spans="1:10" ht="14.55" customHeight="1">
      <c r="A102" s="223" t="s">
        <v>250</v>
      </c>
      <c r="B102" s="193"/>
      <c r="C102" s="193"/>
      <c r="D102" s="193"/>
      <c r="E102" s="193"/>
      <c r="F102" s="193"/>
      <c r="G102" s="193"/>
      <c r="H102" s="193"/>
      <c r="I102" s="193"/>
      <c r="J102" s="194"/>
    </row>
    <row r="103" spans="1:10" ht="14.55" customHeight="1">
      <c r="A103" s="224"/>
      <c r="B103" s="196"/>
      <c r="C103" s="196"/>
      <c r="D103" s="196"/>
      <c r="E103" s="196"/>
      <c r="F103" s="196"/>
      <c r="G103" s="196"/>
      <c r="H103" s="196"/>
      <c r="I103" s="196"/>
      <c r="J103" s="197"/>
    </row>
    <row r="104" spans="1:10" ht="14.55" customHeight="1">
      <c r="A104" s="224"/>
      <c r="B104" s="196"/>
      <c r="C104" s="196"/>
      <c r="D104" s="196"/>
      <c r="E104" s="196"/>
      <c r="F104" s="196"/>
      <c r="G104" s="196"/>
      <c r="H104" s="196"/>
      <c r="I104" s="196"/>
      <c r="J104" s="197"/>
    </row>
    <row r="105" spans="1:10" ht="14.55" customHeight="1">
      <c r="A105" s="224"/>
      <c r="B105" s="196"/>
      <c r="C105" s="196"/>
      <c r="D105" s="196"/>
      <c r="E105" s="196"/>
      <c r="F105" s="196"/>
      <c r="G105" s="196"/>
      <c r="H105" s="196"/>
      <c r="I105" s="196"/>
      <c r="J105" s="197"/>
    </row>
    <row r="106" spans="1:10" ht="14.55" customHeight="1">
      <c r="A106" s="224"/>
      <c r="B106" s="196"/>
      <c r="C106" s="196"/>
      <c r="D106" s="196"/>
      <c r="E106" s="196"/>
      <c r="F106" s="196"/>
      <c r="G106" s="196"/>
      <c r="H106" s="196"/>
      <c r="I106" s="196"/>
      <c r="J106" s="197"/>
    </row>
    <row r="107" spans="1:10" ht="14.55" customHeight="1">
      <c r="A107" s="224"/>
      <c r="B107" s="196"/>
      <c r="C107" s="196"/>
      <c r="D107" s="196"/>
      <c r="E107" s="196"/>
      <c r="F107" s="196"/>
      <c r="G107" s="196"/>
      <c r="H107" s="196"/>
      <c r="I107" s="196"/>
      <c r="J107" s="197"/>
    </row>
    <row r="108" spans="1:10" ht="14.55" customHeight="1">
      <c r="A108" s="224"/>
      <c r="B108" s="196"/>
      <c r="C108" s="196"/>
      <c r="D108" s="196"/>
      <c r="E108" s="196"/>
      <c r="F108" s="196"/>
      <c r="G108" s="196"/>
      <c r="H108" s="196"/>
      <c r="I108" s="196"/>
      <c r="J108" s="197"/>
    </row>
    <row r="109" spans="1:10" ht="14.55" customHeight="1">
      <c r="A109" s="224"/>
      <c r="B109" s="196"/>
      <c r="C109" s="196"/>
      <c r="D109" s="196"/>
      <c r="E109" s="196"/>
      <c r="F109" s="196"/>
      <c r="G109" s="196"/>
      <c r="H109" s="196"/>
      <c r="I109" s="196"/>
      <c r="J109" s="197"/>
    </row>
    <row r="110" spans="1:10" ht="14.55" customHeight="1">
      <c r="A110" s="224"/>
      <c r="B110" s="196"/>
      <c r="C110" s="196"/>
      <c r="D110" s="196"/>
      <c r="E110" s="196"/>
      <c r="F110" s="196"/>
      <c r="G110" s="196"/>
      <c r="H110" s="196"/>
      <c r="I110" s="196"/>
      <c r="J110" s="197"/>
    </row>
    <row r="111" spans="1:10" ht="14.55" customHeight="1">
      <c r="A111" s="224"/>
      <c r="B111" s="196"/>
      <c r="C111" s="196"/>
      <c r="D111" s="196"/>
      <c r="E111" s="196"/>
      <c r="F111" s="196"/>
      <c r="G111" s="196"/>
      <c r="H111" s="196"/>
      <c r="I111" s="196"/>
      <c r="J111" s="197"/>
    </row>
    <row r="112" spans="1:10" ht="14.55" customHeight="1">
      <c r="A112" s="224"/>
      <c r="B112" s="196"/>
      <c r="C112" s="196"/>
      <c r="D112" s="196"/>
      <c r="E112" s="196"/>
      <c r="F112" s="196"/>
      <c r="G112" s="196"/>
      <c r="H112" s="196"/>
      <c r="I112" s="196"/>
      <c r="J112" s="197"/>
    </row>
    <row r="113" spans="1:19" ht="14.55" customHeight="1">
      <c r="A113" s="224"/>
      <c r="B113" s="196"/>
      <c r="C113" s="196"/>
      <c r="D113" s="196"/>
      <c r="E113" s="196"/>
      <c r="F113" s="196"/>
      <c r="G113" s="196"/>
      <c r="H113" s="196"/>
      <c r="I113" s="196"/>
      <c r="J113" s="197"/>
    </row>
    <row r="114" spans="1:19" ht="14.55" customHeight="1">
      <c r="A114" s="224"/>
      <c r="B114" s="196"/>
      <c r="C114" s="196"/>
      <c r="D114" s="196"/>
      <c r="E114" s="196"/>
      <c r="F114" s="196"/>
      <c r="G114" s="196"/>
      <c r="H114" s="196"/>
      <c r="I114" s="196"/>
      <c r="J114" s="197"/>
    </row>
    <row r="115" spans="1:19" ht="14.55" customHeight="1">
      <c r="A115" s="224"/>
      <c r="B115" s="196"/>
      <c r="C115" s="196"/>
      <c r="D115" s="196"/>
      <c r="E115" s="196"/>
      <c r="F115" s="196"/>
      <c r="G115" s="196"/>
      <c r="H115" s="196"/>
      <c r="I115" s="196"/>
      <c r="J115" s="197"/>
    </row>
    <row r="116" spans="1:19" ht="14.55" customHeight="1">
      <c r="A116" s="224"/>
      <c r="B116" s="196"/>
      <c r="C116" s="196"/>
      <c r="D116" s="196"/>
      <c r="E116" s="196"/>
      <c r="F116" s="196"/>
      <c r="G116" s="196"/>
      <c r="H116" s="196"/>
      <c r="I116" s="196"/>
      <c r="J116" s="197"/>
    </row>
    <row r="117" spans="1:19" ht="14.55" customHeight="1">
      <c r="A117" s="224"/>
      <c r="B117" s="196"/>
      <c r="C117" s="196"/>
      <c r="D117" s="196"/>
      <c r="E117" s="196"/>
      <c r="F117" s="196"/>
      <c r="G117" s="196"/>
      <c r="H117" s="196"/>
      <c r="I117" s="196"/>
      <c r="J117" s="197"/>
    </row>
    <row r="118" spans="1:19" ht="14.55" customHeight="1">
      <c r="A118" s="224"/>
      <c r="B118" s="196"/>
      <c r="C118" s="196"/>
      <c r="D118" s="196"/>
      <c r="E118" s="196"/>
      <c r="F118" s="196"/>
      <c r="G118" s="196"/>
      <c r="H118" s="196"/>
      <c r="I118" s="196"/>
      <c r="J118" s="197"/>
    </row>
    <row r="119" spans="1:19" ht="14.55" customHeight="1">
      <c r="A119" s="224"/>
      <c r="B119" s="196"/>
      <c r="C119" s="196"/>
      <c r="D119" s="196"/>
      <c r="E119" s="196"/>
      <c r="F119" s="196"/>
      <c r="G119" s="196"/>
      <c r="H119" s="196"/>
      <c r="I119" s="196"/>
      <c r="J119" s="197"/>
    </row>
    <row r="120" spans="1:19" ht="14.55" customHeight="1">
      <c r="A120" s="224"/>
      <c r="B120" s="196"/>
      <c r="C120" s="196"/>
      <c r="D120" s="196"/>
      <c r="E120" s="196"/>
      <c r="F120" s="196"/>
      <c r="G120" s="196"/>
      <c r="H120" s="196"/>
      <c r="I120" s="196"/>
      <c r="J120" s="197"/>
    </row>
    <row r="121" spans="1:19" ht="14.55" customHeight="1">
      <c r="A121" s="224"/>
      <c r="B121" s="196"/>
      <c r="C121" s="196"/>
      <c r="D121" s="196"/>
      <c r="E121" s="196"/>
      <c r="F121" s="196"/>
      <c r="G121" s="196"/>
      <c r="H121" s="196"/>
      <c r="I121" s="196"/>
      <c r="J121" s="197"/>
    </row>
    <row r="122" spans="1:19" ht="14.55" customHeight="1">
      <c r="A122" s="224"/>
      <c r="B122" s="196"/>
      <c r="C122" s="196"/>
      <c r="D122" s="196"/>
      <c r="E122" s="196"/>
      <c r="F122" s="196"/>
      <c r="G122" s="196"/>
      <c r="H122" s="196"/>
      <c r="I122" s="196"/>
      <c r="J122" s="197"/>
    </row>
    <row r="123" spans="1:19" ht="14.55" customHeight="1">
      <c r="A123" s="224"/>
      <c r="B123" s="196"/>
      <c r="C123" s="196"/>
      <c r="D123" s="196"/>
      <c r="E123" s="196"/>
      <c r="F123" s="196"/>
      <c r="G123" s="196"/>
      <c r="H123" s="196"/>
      <c r="I123" s="196"/>
      <c r="J123" s="197"/>
    </row>
    <row r="124" spans="1:19" ht="14.55" customHeight="1">
      <c r="A124" s="224"/>
      <c r="B124" s="196"/>
      <c r="C124" s="196"/>
      <c r="D124" s="196"/>
      <c r="E124" s="196"/>
      <c r="F124" s="196"/>
      <c r="G124" s="196"/>
      <c r="H124" s="196"/>
      <c r="I124" s="196"/>
      <c r="J124" s="197"/>
      <c r="S124" s="150"/>
    </row>
    <row r="125" spans="1:19" ht="15" customHeight="1" thickBot="1">
      <c r="A125" s="225"/>
      <c r="B125" s="226"/>
      <c r="C125" s="226"/>
      <c r="D125" s="226"/>
      <c r="E125" s="226"/>
      <c r="F125" s="226"/>
      <c r="G125" s="226"/>
      <c r="H125" s="226"/>
      <c r="I125" s="226"/>
      <c r="J125" s="227"/>
      <c r="S125" s="150"/>
    </row>
    <row r="126" spans="1:19" ht="15" thickTop="1">
      <c r="A126" s="231" t="s">
        <v>239</v>
      </c>
      <c r="B126" s="232"/>
      <c r="C126" s="232"/>
      <c r="D126" s="232"/>
      <c r="E126" s="232"/>
      <c r="F126" s="232"/>
      <c r="G126" s="232"/>
      <c r="H126" s="232"/>
      <c r="I126" s="232"/>
      <c r="J126" s="233"/>
    </row>
    <row r="127" spans="1:19" ht="12.45" customHeight="1">
      <c r="A127" s="192"/>
      <c r="B127" s="193"/>
      <c r="C127" s="193"/>
      <c r="D127" s="193"/>
      <c r="E127" s="193"/>
      <c r="F127" s="194"/>
      <c r="G127" s="363" t="s">
        <v>262</v>
      </c>
      <c r="H127" s="363"/>
      <c r="I127" s="217"/>
      <c r="J127" s="218"/>
    </row>
    <row r="128" spans="1:19" ht="12.45" customHeight="1">
      <c r="A128" s="195"/>
      <c r="B128" s="196"/>
      <c r="C128" s="196"/>
      <c r="D128" s="196"/>
      <c r="E128" s="196"/>
      <c r="F128" s="197"/>
      <c r="G128" s="363"/>
      <c r="H128" s="363"/>
      <c r="I128" s="219"/>
      <c r="J128" s="220"/>
    </row>
    <row r="129" spans="1:10" ht="12.45" customHeight="1">
      <c r="A129" s="195"/>
      <c r="B129" s="196"/>
      <c r="C129" s="196"/>
      <c r="D129" s="196"/>
      <c r="E129" s="196"/>
      <c r="F129" s="197"/>
      <c r="G129" s="363"/>
      <c r="H129" s="363"/>
      <c r="I129" s="219"/>
      <c r="J129" s="220"/>
    </row>
    <row r="130" spans="1:10" ht="12.45" customHeight="1">
      <c r="A130" s="195"/>
      <c r="B130" s="196"/>
      <c r="C130" s="196"/>
      <c r="D130" s="196"/>
      <c r="E130" s="196"/>
      <c r="F130" s="197"/>
      <c r="G130" s="363"/>
      <c r="H130" s="363"/>
      <c r="I130" s="219"/>
      <c r="J130" s="220"/>
    </row>
    <row r="131" spans="1:10" ht="12.45" customHeight="1">
      <c r="A131" s="195"/>
      <c r="B131" s="196"/>
      <c r="C131" s="196"/>
      <c r="D131" s="196"/>
      <c r="E131" s="196"/>
      <c r="F131" s="197"/>
      <c r="G131" s="363"/>
      <c r="H131" s="363"/>
      <c r="I131" s="219"/>
      <c r="J131" s="220"/>
    </row>
    <row r="132" spans="1:10" ht="12.45" customHeight="1">
      <c r="A132" s="195"/>
      <c r="B132" s="196"/>
      <c r="C132" s="196"/>
      <c r="D132" s="196"/>
      <c r="E132" s="196"/>
      <c r="F132" s="197"/>
      <c r="G132" s="363"/>
      <c r="H132" s="363"/>
      <c r="I132" s="219"/>
      <c r="J132" s="220"/>
    </row>
    <row r="133" spans="1:10" ht="12.45" customHeight="1">
      <c r="A133" s="195"/>
      <c r="B133" s="196"/>
      <c r="C133" s="196"/>
      <c r="D133" s="196"/>
      <c r="E133" s="196"/>
      <c r="F133" s="197"/>
      <c r="G133" s="363"/>
      <c r="H133" s="363"/>
      <c r="I133" s="219"/>
      <c r="J133" s="220"/>
    </row>
    <row r="134" spans="1:10" ht="12.45" customHeight="1">
      <c r="A134" s="195"/>
      <c r="B134" s="196"/>
      <c r="C134" s="196"/>
      <c r="D134" s="196"/>
      <c r="E134" s="196"/>
      <c r="F134" s="197"/>
      <c r="G134" s="363"/>
      <c r="H134" s="363"/>
      <c r="I134" s="219"/>
      <c r="J134" s="220"/>
    </row>
    <row r="135" spans="1:10" ht="12.45" customHeight="1">
      <c r="A135" s="195"/>
      <c r="B135" s="196"/>
      <c r="C135" s="196"/>
      <c r="D135" s="196"/>
      <c r="E135" s="196"/>
      <c r="F135" s="197"/>
      <c r="G135" s="363"/>
      <c r="H135" s="363"/>
      <c r="I135" s="219"/>
      <c r="J135" s="220"/>
    </row>
    <row r="136" spans="1:10" ht="178.5" customHeight="1">
      <c r="A136" s="198"/>
      <c r="B136" s="199"/>
      <c r="C136" s="199"/>
      <c r="D136" s="199"/>
      <c r="E136" s="199"/>
      <c r="F136" s="200"/>
      <c r="G136" s="363"/>
      <c r="H136" s="363"/>
      <c r="I136" s="221"/>
      <c r="J136" s="222"/>
    </row>
    <row r="137" spans="1:10">
      <c r="A137" s="270" t="s">
        <v>36</v>
      </c>
      <c r="B137" s="215"/>
      <c r="C137" s="215"/>
      <c r="D137" s="215"/>
      <c r="E137" s="215"/>
      <c r="F137" s="216"/>
      <c r="G137" s="190" t="s">
        <v>37</v>
      </c>
      <c r="H137" s="190"/>
      <c r="I137" s="190" t="s">
        <v>231</v>
      </c>
      <c r="J137" s="191"/>
    </row>
    <row r="138" spans="1:10">
      <c r="A138" s="19"/>
      <c r="J138" s="150"/>
    </row>
    <row r="139" spans="1:10">
      <c r="A139" s="19"/>
      <c r="I139" s="268" t="s">
        <v>232</v>
      </c>
      <c r="J139" s="269"/>
    </row>
    <row r="140" spans="1:10">
      <c r="A140" s="19"/>
      <c r="I140" s="252"/>
      <c r="J140" s="173"/>
    </row>
    <row r="141" spans="1:10">
      <c r="A141" s="19"/>
      <c r="I141" s="253"/>
      <c r="J141" s="173"/>
    </row>
    <row r="142" spans="1:10">
      <c r="A142" s="174" t="s">
        <v>38</v>
      </c>
      <c r="I142" s="253"/>
      <c r="J142" s="173"/>
    </row>
    <row r="143" spans="1:10">
      <c r="A143" s="175" t="s">
        <v>39</v>
      </c>
      <c r="I143" s="254"/>
      <c r="J143" s="176"/>
    </row>
    <row r="144" spans="1:10">
      <c r="A144" s="19"/>
      <c r="I144" s="177" t="s">
        <v>261</v>
      </c>
      <c r="J144" s="178" t="s">
        <v>233</v>
      </c>
    </row>
    <row r="145" spans="1:10">
      <c r="A145" s="19"/>
      <c r="J145" s="150"/>
    </row>
    <row r="146" spans="1:10" ht="13.8" thickBot="1">
      <c r="A146" s="13"/>
      <c r="B146" s="14"/>
      <c r="C146" s="14"/>
      <c r="D146" s="14"/>
      <c r="E146" s="14"/>
      <c r="F146" s="14"/>
      <c r="G146" s="14"/>
      <c r="H146" s="14"/>
      <c r="I146" s="14"/>
      <c r="J146" s="163"/>
    </row>
  </sheetData>
  <mergeCells count="53">
    <mergeCell ref="B37:G37"/>
    <mergeCell ref="B38:G38"/>
    <mergeCell ref="B39:G39"/>
    <mergeCell ref="B40:G40"/>
    <mergeCell ref="I140:I143"/>
    <mergeCell ref="G45:J52"/>
    <mergeCell ref="A47:B47"/>
    <mergeCell ref="A49:B49"/>
    <mergeCell ref="A50:B50"/>
    <mergeCell ref="A90:C100"/>
    <mergeCell ref="D66:I69"/>
    <mergeCell ref="A68:B68"/>
    <mergeCell ref="A69:B69"/>
    <mergeCell ref="A72:J72"/>
    <mergeCell ref="I139:J139"/>
    <mergeCell ref="A137:F137"/>
    <mergeCell ref="B21:C21"/>
    <mergeCell ref="B33:G33"/>
    <mergeCell ref="B34:G34"/>
    <mergeCell ref="B35:G35"/>
    <mergeCell ref="B36:G36"/>
    <mergeCell ref="C58:E58"/>
    <mergeCell ref="D90:J100"/>
    <mergeCell ref="D101:J101"/>
    <mergeCell ref="C59:D59"/>
    <mergeCell ref="D3:H4"/>
    <mergeCell ref="B25:G25"/>
    <mergeCell ref="B26:G26"/>
    <mergeCell ref="A44:F44"/>
    <mergeCell ref="G44:J44"/>
    <mergeCell ref="B27:G27"/>
    <mergeCell ref="B28:G28"/>
    <mergeCell ref="B29:G29"/>
    <mergeCell ref="B30:G30"/>
    <mergeCell ref="B31:G31"/>
    <mergeCell ref="B32:G32"/>
    <mergeCell ref="B16:C16"/>
    <mergeCell ref="G137:H137"/>
    <mergeCell ref="I137:J137"/>
    <mergeCell ref="A73:C83"/>
    <mergeCell ref="I73:J83"/>
    <mergeCell ref="A84:C84"/>
    <mergeCell ref="I84:J84"/>
    <mergeCell ref="H73:H83"/>
    <mergeCell ref="D73:G83"/>
    <mergeCell ref="D84:G84"/>
    <mergeCell ref="I127:J136"/>
    <mergeCell ref="A102:J125"/>
    <mergeCell ref="A127:F136"/>
    <mergeCell ref="A89:J89"/>
    <mergeCell ref="A101:C101"/>
    <mergeCell ref="A126:J126"/>
    <mergeCell ref="G127:H13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5" zoomScale="60" zoomScaleNormal="70" workbookViewId="0">
      <selection activeCell="E14" sqref="E14"/>
    </sheetView>
  </sheetViews>
  <sheetFormatPr defaultColWidth="19" defaultRowHeight="14.4"/>
  <cols>
    <col min="1" max="1" width="8.21875" customWidth="1"/>
    <col min="3" max="3" width="26.33203125" customWidth="1"/>
    <col min="4" max="4" width="8.21875" customWidth="1"/>
    <col min="5" max="5" width="32.88671875" bestFit="1" customWidth="1"/>
    <col min="6" max="6" width="3.5546875" customWidth="1"/>
    <col min="7" max="7" width="28" customWidth="1"/>
    <col min="8" max="8" width="3.88671875" customWidth="1"/>
    <col min="9" max="9" width="22" customWidth="1"/>
  </cols>
  <sheetData>
    <row r="1" spans="1:9">
      <c r="A1" s="130" t="s">
        <v>213</v>
      </c>
    </row>
    <row r="7" spans="1:9" ht="23.4">
      <c r="G7" s="41" t="s">
        <v>40</v>
      </c>
      <c r="H7" s="41"/>
    </row>
    <row r="8" spans="1:9" ht="21">
      <c r="A8" s="44" t="s">
        <v>44</v>
      </c>
      <c r="G8" s="42" t="s">
        <v>42</v>
      </c>
      <c r="H8" s="42"/>
    </row>
    <row r="9" spans="1:9">
      <c r="A9" s="45"/>
      <c r="G9" s="43" t="s">
        <v>43</v>
      </c>
      <c r="H9" s="43"/>
    </row>
    <row r="10" spans="1:9">
      <c r="A10" s="45"/>
      <c r="I10" s="43"/>
    </row>
    <row r="11" spans="1:9">
      <c r="A11" s="45" t="s">
        <v>45</v>
      </c>
      <c r="C11" t="str">
        <f>'Worksop Report'!H9</f>
        <v>PT. Putra Perkasa Abadi</v>
      </c>
      <c r="E11" s="47" t="s">
        <v>50</v>
      </c>
      <c r="F11" s="58"/>
      <c r="G11" s="58"/>
      <c r="H11" s="58"/>
      <c r="I11" s="48"/>
    </row>
    <row r="12" spans="1:9">
      <c r="A12" s="45" t="s">
        <v>46</v>
      </c>
      <c r="C12" t="str">
        <f>'Worksop Report'!J9</f>
        <v>MLP</v>
      </c>
      <c r="E12" s="49" t="s">
        <v>51</v>
      </c>
      <c r="F12" s="64"/>
      <c r="G12" s="183">
        <f>'Worksop Report'!H7</f>
        <v>0</v>
      </c>
      <c r="H12" s="50"/>
      <c r="I12" s="51"/>
    </row>
    <row r="13" spans="1:9">
      <c r="A13" s="45" t="s">
        <v>47</v>
      </c>
      <c r="E13" s="52" t="s">
        <v>1</v>
      </c>
      <c r="F13" s="52"/>
      <c r="G13" s="52" t="s">
        <v>52</v>
      </c>
      <c r="H13" s="52"/>
      <c r="I13" s="52" t="s">
        <v>53</v>
      </c>
    </row>
    <row r="14" spans="1:9">
      <c r="A14" s="45" t="s">
        <v>48</v>
      </c>
      <c r="E14" s="59">
        <f>'Worksop Report'!J10</f>
        <v>45616</v>
      </c>
      <c r="F14" s="59"/>
      <c r="G14" s="60"/>
      <c r="H14" s="60"/>
      <c r="I14" s="60"/>
    </row>
    <row r="15" spans="1:9">
      <c r="A15" s="45" t="s">
        <v>49</v>
      </c>
      <c r="E15" s="59"/>
      <c r="F15" s="59"/>
      <c r="G15" s="60"/>
      <c r="H15" s="60"/>
      <c r="I15" s="60"/>
    </row>
    <row r="17" spans="1:9">
      <c r="A17" s="278" t="s">
        <v>54</v>
      </c>
      <c r="B17" s="279"/>
      <c r="C17" s="54" t="s">
        <v>57</v>
      </c>
      <c r="D17" s="283" t="s">
        <v>61</v>
      </c>
      <c r="E17" s="284"/>
      <c r="F17" s="284"/>
      <c r="G17" s="285"/>
      <c r="H17" s="56"/>
      <c r="I17" s="54" t="s">
        <v>63</v>
      </c>
    </row>
    <row r="18" spans="1:9">
      <c r="A18" s="281" t="str">
        <f>'Worksop Report'!C12</f>
        <v>DA25171</v>
      </c>
      <c r="B18" s="282"/>
      <c r="C18" s="55" t="str">
        <f>'Worksop Report'!C10</f>
        <v>MEC2437BCPP136407</v>
      </c>
      <c r="D18" s="281"/>
      <c r="E18" s="286"/>
      <c r="F18" s="286"/>
      <c r="G18" s="282"/>
      <c r="H18" s="53"/>
      <c r="I18" s="142">
        <f>'Worksop Report'!C8</f>
        <v>45618</v>
      </c>
    </row>
    <row r="19" spans="1:9">
      <c r="A19" s="278" t="s">
        <v>55</v>
      </c>
      <c r="B19" s="279"/>
      <c r="C19" s="54" t="s">
        <v>58</v>
      </c>
      <c r="D19" s="283" t="s">
        <v>62</v>
      </c>
      <c r="E19" s="284"/>
      <c r="F19" s="284"/>
      <c r="G19" s="284"/>
      <c r="H19" s="285"/>
      <c r="I19" s="54" t="s">
        <v>64</v>
      </c>
    </row>
    <row r="20" spans="1:9" ht="15.6">
      <c r="A20" s="281" t="str">
        <f>'Worksop Report'!J11</f>
        <v>1680 KM / 91 H</v>
      </c>
      <c r="B20" s="282"/>
      <c r="C20" s="55" t="str">
        <f>'Worksop Report'!C11</f>
        <v>400953D0142136</v>
      </c>
      <c r="D20" s="61" t="s">
        <v>66</v>
      </c>
      <c r="E20" s="63"/>
      <c r="F20" s="134"/>
      <c r="G20" s="62" t="s">
        <v>67</v>
      </c>
      <c r="H20" s="134"/>
      <c r="I20" s="55" t="str">
        <f>'Worksop Report'!I144</f>
        <v>Insan M. J</v>
      </c>
    </row>
    <row r="21" spans="1:9">
      <c r="A21" s="278" t="s">
        <v>56</v>
      </c>
      <c r="B21" s="279"/>
      <c r="C21" s="54" t="s">
        <v>59</v>
      </c>
      <c r="D21" s="283" t="s">
        <v>61</v>
      </c>
      <c r="E21" s="284"/>
      <c r="F21" s="284"/>
      <c r="G21" s="285"/>
      <c r="H21" s="56"/>
      <c r="I21" s="54" t="s">
        <v>65</v>
      </c>
    </row>
    <row r="22" spans="1:9">
      <c r="A22" s="281"/>
      <c r="B22" s="282"/>
      <c r="C22" s="55" t="s">
        <v>60</v>
      </c>
      <c r="D22" s="281"/>
      <c r="E22" s="286"/>
      <c r="F22" s="286"/>
      <c r="G22" s="282"/>
      <c r="H22" s="53"/>
      <c r="I22" s="55"/>
    </row>
    <row r="23" spans="1:9">
      <c r="A23" s="280" t="s">
        <v>68</v>
      </c>
      <c r="B23" s="280"/>
      <c r="C23" s="280"/>
      <c r="D23" s="280"/>
      <c r="E23" s="280"/>
      <c r="F23" s="280"/>
      <c r="G23" s="280"/>
      <c r="H23" s="280"/>
      <c r="I23" s="280"/>
    </row>
    <row r="24" spans="1:9" s="46" customFormat="1">
      <c r="A24" s="30" t="s">
        <v>69</v>
      </c>
      <c r="B24" s="234" t="s">
        <v>70</v>
      </c>
      <c r="C24" s="234"/>
      <c r="D24" s="30" t="s">
        <v>71</v>
      </c>
      <c r="E24" s="234" t="s">
        <v>72</v>
      </c>
      <c r="F24" s="234"/>
      <c r="G24" s="234"/>
      <c r="H24" s="234"/>
      <c r="I24" s="234"/>
    </row>
    <row r="25" spans="1:9">
      <c r="A25" s="30"/>
      <c r="B25" s="273"/>
      <c r="C25" s="275"/>
      <c r="D25" s="52"/>
      <c r="E25" s="273" t="s">
        <v>264</v>
      </c>
      <c r="F25" s="274"/>
      <c r="G25" s="274"/>
      <c r="H25" s="274"/>
      <c r="I25" s="275"/>
    </row>
    <row r="26" spans="1:9">
      <c r="A26" s="30"/>
      <c r="B26" s="273"/>
      <c r="C26" s="275"/>
      <c r="D26" s="52"/>
      <c r="E26" s="273" t="s">
        <v>265</v>
      </c>
      <c r="F26" s="274"/>
      <c r="G26" s="274"/>
      <c r="H26" s="274"/>
      <c r="I26" s="275"/>
    </row>
    <row r="27" spans="1:9">
      <c r="A27" s="30"/>
      <c r="B27" s="273"/>
      <c r="C27" s="275"/>
      <c r="D27" s="52"/>
      <c r="E27" s="273" t="s">
        <v>266</v>
      </c>
      <c r="F27" s="274"/>
      <c r="G27" s="274"/>
      <c r="H27" s="274"/>
      <c r="I27" s="275"/>
    </row>
    <row r="28" spans="1:9">
      <c r="A28" s="30"/>
      <c r="B28" s="273"/>
      <c r="C28" s="275"/>
      <c r="D28" s="52"/>
      <c r="E28" s="273" t="s">
        <v>257</v>
      </c>
      <c r="F28" s="274"/>
      <c r="G28" s="274"/>
      <c r="H28" s="274"/>
      <c r="I28" s="275"/>
    </row>
    <row r="29" spans="1:9">
      <c r="A29" s="30"/>
      <c r="B29" s="273"/>
      <c r="C29" s="275"/>
      <c r="D29" s="52"/>
      <c r="E29" s="273" t="s">
        <v>267</v>
      </c>
      <c r="F29" s="274"/>
      <c r="G29" s="274"/>
      <c r="H29" s="274"/>
      <c r="I29" s="275"/>
    </row>
    <row r="30" spans="1:9">
      <c r="A30" s="30"/>
      <c r="B30" s="273"/>
      <c r="C30" s="275"/>
      <c r="D30" s="52"/>
      <c r="E30" s="273" t="s">
        <v>268</v>
      </c>
      <c r="F30" s="274"/>
      <c r="G30" s="274"/>
      <c r="H30" s="274"/>
      <c r="I30" s="275"/>
    </row>
    <row r="31" spans="1:9">
      <c r="A31" s="30"/>
      <c r="B31" s="273"/>
      <c r="C31" s="275"/>
      <c r="D31" s="52"/>
      <c r="E31" s="273"/>
      <c r="F31" s="274"/>
      <c r="G31" s="274"/>
      <c r="H31" s="274"/>
      <c r="I31" s="275"/>
    </row>
    <row r="32" spans="1:9">
      <c r="A32" s="30"/>
      <c r="B32" s="273"/>
      <c r="C32" s="275"/>
      <c r="D32" s="52"/>
      <c r="E32" s="273"/>
      <c r="F32" s="274"/>
      <c r="G32" s="274"/>
      <c r="H32" s="274"/>
      <c r="I32" s="275"/>
    </row>
    <row r="33" spans="1:11">
      <c r="A33" s="30"/>
      <c r="B33" s="273"/>
      <c r="C33" s="275"/>
      <c r="D33" s="52"/>
      <c r="E33" s="273"/>
      <c r="F33" s="274"/>
      <c r="G33" s="274"/>
      <c r="H33" s="274"/>
      <c r="I33" s="275"/>
    </row>
    <row r="34" spans="1:11">
      <c r="A34" s="30"/>
      <c r="B34" s="273"/>
      <c r="C34" s="275"/>
      <c r="D34" s="52"/>
      <c r="E34" s="273"/>
      <c r="F34" s="274"/>
      <c r="G34" s="274"/>
      <c r="H34" s="274"/>
      <c r="I34" s="275"/>
    </row>
    <row r="36" spans="1:11">
      <c r="B36" s="276"/>
      <c r="C36" s="276"/>
    </row>
    <row r="37" spans="1:11" ht="18">
      <c r="B37" s="277" t="s">
        <v>73</v>
      </c>
      <c r="C37" s="277"/>
      <c r="D37" s="271" t="s">
        <v>86</v>
      </c>
      <c r="E37" s="271"/>
      <c r="F37" s="135" t="s">
        <v>22</v>
      </c>
      <c r="G37" s="65" t="s">
        <v>74</v>
      </c>
      <c r="H37" s="135"/>
      <c r="K37" s="115" t="s">
        <v>22</v>
      </c>
    </row>
    <row r="38" spans="1:11" ht="18">
      <c r="B38" s="71" t="s">
        <v>75</v>
      </c>
      <c r="C38" s="72"/>
      <c r="D38" s="66"/>
      <c r="E38" s="66"/>
      <c r="F38" s="118"/>
      <c r="G38" s="68"/>
      <c r="H38" s="136"/>
      <c r="K38" t="s">
        <v>205</v>
      </c>
    </row>
    <row r="39" spans="1:11" ht="18">
      <c r="B39" s="71" t="s">
        <v>77</v>
      </c>
      <c r="D39" s="66" t="s">
        <v>78</v>
      </c>
      <c r="E39" s="66"/>
      <c r="F39" s="135" t="s">
        <v>205</v>
      </c>
      <c r="G39" s="65" t="s">
        <v>76</v>
      </c>
      <c r="H39" s="135"/>
    </row>
    <row r="40" spans="1:11" ht="18">
      <c r="B40" s="71" t="s">
        <v>80</v>
      </c>
      <c r="C40" s="72"/>
      <c r="D40" s="66"/>
      <c r="E40" s="66"/>
      <c r="F40" s="118"/>
      <c r="G40" s="68"/>
      <c r="H40" s="136"/>
    </row>
    <row r="41" spans="1:11" ht="18">
      <c r="D41" s="66" t="s">
        <v>81</v>
      </c>
      <c r="E41" s="66"/>
      <c r="F41" s="135" t="s">
        <v>22</v>
      </c>
      <c r="G41" s="65" t="s">
        <v>79</v>
      </c>
      <c r="H41" s="135"/>
    </row>
    <row r="42" spans="1:11" ht="18">
      <c r="D42" s="66"/>
      <c r="E42" s="66"/>
      <c r="F42" s="118"/>
      <c r="G42" s="68"/>
      <c r="H42" s="136"/>
    </row>
    <row r="43" spans="1:11" ht="18">
      <c r="D43" s="66" t="s">
        <v>87</v>
      </c>
      <c r="E43" s="66"/>
      <c r="F43" s="135" t="s">
        <v>22</v>
      </c>
      <c r="G43" s="65" t="s">
        <v>89</v>
      </c>
      <c r="H43" s="135"/>
    </row>
    <row r="44" spans="1:11" ht="18">
      <c r="D44" s="66"/>
      <c r="E44" s="66"/>
      <c r="F44" s="118"/>
      <c r="G44" s="68"/>
      <c r="H44" s="136"/>
    </row>
    <row r="45" spans="1:11" ht="18">
      <c r="D45" s="66" t="s">
        <v>83</v>
      </c>
      <c r="E45" s="66"/>
      <c r="F45" s="135"/>
      <c r="G45" s="65" t="s">
        <v>82</v>
      </c>
      <c r="H45" s="135"/>
    </row>
    <row r="46" spans="1:11" ht="18">
      <c r="G46" s="68"/>
      <c r="H46" s="136"/>
    </row>
    <row r="47" spans="1:11" ht="18">
      <c r="G47" s="65" t="s">
        <v>84</v>
      </c>
      <c r="H47" s="135"/>
    </row>
    <row r="48" spans="1:11">
      <c r="G48" s="69" t="s">
        <v>85</v>
      </c>
      <c r="H48" s="69"/>
    </row>
    <row r="49" spans="1:9" ht="15.6">
      <c r="D49" s="70" t="s">
        <v>88</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90</v>
      </c>
    </row>
    <row r="57" spans="1:9">
      <c r="B57" s="272" t="s">
        <v>91</v>
      </c>
      <c r="C57" s="272"/>
      <c r="G57" s="272" t="s">
        <v>92</v>
      </c>
      <c r="H57" s="272"/>
      <c r="I57" s="272"/>
    </row>
    <row r="62" spans="1:9">
      <c r="A62" s="73"/>
      <c r="B62" s="73"/>
      <c r="C62" s="73"/>
      <c r="D62" s="73"/>
      <c r="E62" s="73"/>
      <c r="F62" s="73"/>
      <c r="G62" s="73"/>
      <c r="H62" s="73"/>
      <c r="I62" s="73"/>
    </row>
    <row r="63" spans="1:9">
      <c r="A63" s="39" t="s">
        <v>38</v>
      </c>
    </row>
    <row r="64" spans="1:9">
      <c r="A64" s="40" t="s">
        <v>39</v>
      </c>
    </row>
    <row r="66" spans="2:2">
      <c r="B66" s="74"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zoomScale="60" zoomScaleNormal="70" workbookViewId="0">
      <selection activeCell="E14" sqref="E14"/>
    </sheetView>
  </sheetViews>
  <sheetFormatPr defaultColWidth="19" defaultRowHeight="14.4"/>
  <cols>
    <col min="1" max="1" width="8.21875" customWidth="1"/>
    <col min="3" max="3" width="26.33203125" customWidth="1"/>
    <col min="4" max="4" width="8.21875" customWidth="1"/>
    <col min="5" max="5" width="32.88671875" bestFit="1" customWidth="1"/>
    <col min="6" max="6" width="28" customWidth="1"/>
    <col min="7" max="7" width="22" customWidth="1"/>
  </cols>
  <sheetData>
    <row r="1" spans="1:7">
      <c r="A1" s="130" t="s">
        <v>213</v>
      </c>
    </row>
    <row r="7" spans="1:7" ht="23.4">
      <c r="F7" s="41" t="s">
        <v>40</v>
      </c>
    </row>
    <row r="8" spans="1:7" ht="21">
      <c r="A8" s="44" t="s">
        <v>94</v>
      </c>
      <c r="F8" s="42" t="s">
        <v>42</v>
      </c>
    </row>
    <row r="9" spans="1:7">
      <c r="A9" s="45"/>
      <c r="F9" s="43" t="s">
        <v>43</v>
      </c>
    </row>
    <row r="10" spans="1:7">
      <c r="A10" s="45"/>
      <c r="G10" s="43"/>
    </row>
    <row r="11" spans="1:7">
      <c r="A11" s="45" t="s">
        <v>45</v>
      </c>
      <c r="C11" t="str">
        <f>'Pre Order'!C11</f>
        <v>PT. Putra Perkasa Abadi</v>
      </c>
      <c r="E11" s="47" t="s">
        <v>50</v>
      </c>
      <c r="F11" s="58"/>
      <c r="G11" s="48"/>
    </row>
    <row r="12" spans="1:7">
      <c r="A12" s="45" t="s">
        <v>46</v>
      </c>
      <c r="C12" t="str">
        <f>'Pre Order'!C12</f>
        <v>MLP</v>
      </c>
      <c r="E12" s="49" t="s">
        <v>51</v>
      </c>
      <c r="F12" s="183">
        <f>'Pre Order'!G12</f>
        <v>0</v>
      </c>
      <c r="G12" s="51"/>
    </row>
    <row r="13" spans="1:7">
      <c r="A13" s="45" t="s">
        <v>47</v>
      </c>
      <c r="E13" s="52" t="s">
        <v>1</v>
      </c>
      <c r="F13" s="52" t="s">
        <v>52</v>
      </c>
      <c r="G13" s="52" t="s">
        <v>53</v>
      </c>
    </row>
    <row r="14" spans="1:7">
      <c r="A14" s="45" t="s">
        <v>48</v>
      </c>
      <c r="E14" s="59">
        <f>'Pre Order'!E14</f>
        <v>45616</v>
      </c>
      <c r="F14" s="60"/>
      <c r="G14" s="60"/>
    </row>
    <row r="15" spans="1:7">
      <c r="A15" s="45" t="s">
        <v>49</v>
      </c>
      <c r="E15" s="59"/>
      <c r="F15" s="60"/>
      <c r="G15" s="60"/>
    </row>
    <row r="17" spans="1:11">
      <c r="A17" s="278" t="s">
        <v>54</v>
      </c>
      <c r="B17" s="279"/>
      <c r="C17" s="54" t="s">
        <v>57</v>
      </c>
      <c r="D17" s="283" t="s">
        <v>61</v>
      </c>
      <c r="E17" s="284"/>
      <c r="F17" s="285"/>
      <c r="G17" s="179" t="s">
        <v>63</v>
      </c>
    </row>
    <row r="18" spans="1:11">
      <c r="A18" s="281" t="str">
        <f>'Worksop Report'!C12</f>
        <v>DA25171</v>
      </c>
      <c r="B18" s="282"/>
      <c r="C18" s="55" t="str">
        <f>'Worksop Report'!C10</f>
        <v>MEC2437BCPP136407</v>
      </c>
      <c r="D18" s="281"/>
      <c r="E18" s="286"/>
      <c r="F18" s="282"/>
      <c r="G18" s="180">
        <f>'Pre Order'!I18</f>
        <v>45618</v>
      </c>
    </row>
    <row r="19" spans="1:11">
      <c r="A19" s="278" t="s">
        <v>55</v>
      </c>
      <c r="B19" s="279"/>
      <c r="C19" s="54" t="s">
        <v>58</v>
      </c>
      <c r="D19" s="283" t="s">
        <v>62</v>
      </c>
      <c r="E19" s="284"/>
      <c r="F19" s="285"/>
      <c r="G19" s="54" t="s">
        <v>64</v>
      </c>
    </row>
    <row r="20" spans="1:11">
      <c r="A20" s="281" t="str">
        <f>'Worksop Report'!J11</f>
        <v>1680 KM / 91 H</v>
      </c>
      <c r="B20" s="282"/>
      <c r="C20" s="55" t="str">
        <f>'Worksop Report'!C11</f>
        <v>400953D0142136</v>
      </c>
      <c r="D20" s="61" t="s">
        <v>66</v>
      </c>
      <c r="E20" s="63" t="s">
        <v>67</v>
      </c>
      <c r="F20" s="62"/>
      <c r="G20" s="55" t="str">
        <f>'Worksop Report'!I144</f>
        <v>Insan M. J</v>
      </c>
    </row>
    <row r="21" spans="1:11">
      <c r="A21" s="278" t="s">
        <v>56</v>
      </c>
      <c r="B21" s="279"/>
      <c r="C21" s="54" t="s">
        <v>59</v>
      </c>
      <c r="D21" s="283" t="s">
        <v>61</v>
      </c>
      <c r="E21" s="284"/>
      <c r="F21" s="285"/>
      <c r="G21" s="54" t="s">
        <v>65</v>
      </c>
    </row>
    <row r="22" spans="1:11">
      <c r="A22" s="281"/>
      <c r="B22" s="282"/>
      <c r="C22" s="55" t="s">
        <v>60</v>
      </c>
      <c r="D22" s="281"/>
      <c r="E22" s="286"/>
      <c r="F22" s="282"/>
      <c r="G22" s="55"/>
    </row>
    <row r="23" spans="1:11">
      <c r="A23" s="280" t="s">
        <v>68</v>
      </c>
      <c r="B23" s="280"/>
      <c r="C23" s="280"/>
      <c r="D23" s="280"/>
      <c r="E23" s="280"/>
      <c r="F23" s="280"/>
      <c r="G23" s="280"/>
    </row>
    <row r="24" spans="1:11" s="46" customFormat="1">
      <c r="A24" s="30" t="s">
        <v>69</v>
      </c>
      <c r="B24" s="234" t="s">
        <v>70</v>
      </c>
      <c r="C24" s="234"/>
      <c r="D24" s="30" t="s">
        <v>71</v>
      </c>
      <c r="E24" s="234"/>
      <c r="F24" s="234"/>
      <c r="G24" s="234"/>
    </row>
    <row r="25" spans="1:11" ht="14.55" customHeight="1">
      <c r="A25" s="30" t="s">
        <v>218</v>
      </c>
      <c r="B25" s="289"/>
      <c r="C25" s="290"/>
      <c r="D25" s="52"/>
      <c r="E25" s="273" t="s">
        <v>264</v>
      </c>
      <c r="F25" s="274"/>
      <c r="G25" s="275"/>
    </row>
    <row r="26" spans="1:11">
      <c r="A26" s="30"/>
      <c r="B26" s="291"/>
      <c r="C26" s="292"/>
      <c r="D26" s="52"/>
      <c r="E26" s="273" t="s">
        <v>265</v>
      </c>
      <c r="F26" s="274"/>
      <c r="G26" s="275"/>
    </row>
    <row r="27" spans="1:11">
      <c r="A27" s="30"/>
      <c r="B27" s="49"/>
      <c r="C27" s="89"/>
      <c r="D27" s="52"/>
      <c r="E27" s="273" t="s">
        <v>266</v>
      </c>
      <c r="F27" s="274"/>
      <c r="G27" s="275"/>
      <c r="K27" s="185"/>
    </row>
    <row r="28" spans="1:11">
      <c r="A28" s="30"/>
      <c r="B28" s="49"/>
      <c r="C28" s="89"/>
      <c r="D28" s="52"/>
      <c r="E28" s="273" t="s">
        <v>257</v>
      </c>
      <c r="F28" s="274"/>
      <c r="G28" s="275"/>
    </row>
    <row r="29" spans="1:11">
      <c r="A29" s="30"/>
      <c r="B29" s="49"/>
      <c r="C29" s="89"/>
      <c r="D29" s="52"/>
      <c r="E29" s="273" t="s">
        <v>267</v>
      </c>
      <c r="F29" s="274"/>
      <c r="G29" s="275"/>
    </row>
    <row r="30" spans="1:11">
      <c r="A30" s="52"/>
      <c r="B30" s="273"/>
      <c r="C30" s="275"/>
      <c r="D30" s="52"/>
      <c r="E30" s="273" t="s">
        <v>268</v>
      </c>
      <c r="F30" s="274"/>
      <c r="G30" s="275"/>
    </row>
    <row r="31" spans="1:11">
      <c r="A31" s="52"/>
      <c r="B31" s="273"/>
      <c r="C31" s="275"/>
      <c r="D31" s="52"/>
      <c r="E31" s="273"/>
      <c r="F31" s="274"/>
      <c r="G31" s="275"/>
    </row>
    <row r="32" spans="1:11">
      <c r="A32" s="52"/>
      <c r="B32" s="273"/>
      <c r="C32" s="275"/>
      <c r="D32" s="52"/>
      <c r="E32" s="273"/>
      <c r="F32" s="274"/>
      <c r="G32" s="275"/>
    </row>
    <row r="33" spans="1:7">
      <c r="A33" s="52"/>
      <c r="B33" s="273"/>
      <c r="C33" s="275"/>
      <c r="D33" s="52"/>
      <c r="E33" s="273"/>
      <c r="F33" s="274"/>
      <c r="G33" s="275"/>
    </row>
    <row r="34" spans="1:7">
      <c r="A34" s="52"/>
      <c r="B34" s="273"/>
      <c r="C34" s="275"/>
      <c r="D34" s="52"/>
      <c r="E34" s="273"/>
      <c r="F34" s="274"/>
      <c r="G34" s="275"/>
    </row>
    <row r="35" spans="1:7">
      <c r="A35" s="52"/>
      <c r="B35" s="273"/>
      <c r="C35" s="275"/>
      <c r="D35" s="52"/>
      <c r="E35" s="273"/>
      <c r="F35" s="274"/>
      <c r="G35" s="275"/>
    </row>
    <row r="36" spans="1:7">
      <c r="A36" s="52"/>
      <c r="B36" s="273"/>
      <c r="C36" s="275"/>
      <c r="D36" s="52"/>
      <c r="E36" s="273"/>
      <c r="F36" s="274"/>
      <c r="G36" s="275"/>
    </row>
    <row r="37" spans="1:7">
      <c r="A37" s="52"/>
      <c r="B37" s="273"/>
      <c r="C37" s="275"/>
      <c r="D37" s="52"/>
      <c r="E37" s="273"/>
      <c r="F37" s="274"/>
      <c r="G37" s="275"/>
    </row>
    <row r="38" spans="1:7">
      <c r="A38" s="52"/>
      <c r="B38" s="273"/>
      <c r="C38" s="275"/>
      <c r="D38" s="52"/>
      <c r="E38" s="273"/>
      <c r="F38" s="274"/>
      <c r="G38" s="275"/>
    </row>
    <row r="39" spans="1:7">
      <c r="A39" s="52"/>
      <c r="B39" s="273"/>
      <c r="C39" s="275"/>
      <c r="D39" s="52"/>
      <c r="E39" s="273"/>
      <c r="F39" s="274"/>
      <c r="G39" s="275"/>
    </row>
    <row r="40" spans="1:7">
      <c r="A40" s="52"/>
      <c r="B40" s="273"/>
      <c r="C40" s="275"/>
      <c r="D40" s="52"/>
      <c r="E40" s="273"/>
      <c r="F40" s="274"/>
      <c r="G40" s="275"/>
    </row>
    <row r="41" spans="1:7">
      <c r="A41" s="52"/>
      <c r="B41" s="273"/>
      <c r="C41" s="275"/>
      <c r="D41" s="52"/>
      <c r="E41" s="273"/>
      <c r="F41" s="274"/>
      <c r="G41" s="275"/>
    </row>
    <row r="42" spans="1:7">
      <c r="A42" s="287" t="s">
        <v>95</v>
      </c>
      <c r="B42" s="287"/>
      <c r="C42" s="287"/>
      <c r="D42" s="287"/>
      <c r="E42" s="287" t="s">
        <v>96</v>
      </c>
      <c r="F42" s="288"/>
      <c r="G42" s="288"/>
    </row>
    <row r="43" spans="1:7">
      <c r="A43" s="287"/>
      <c r="B43" s="287"/>
      <c r="C43" s="287"/>
      <c r="D43" s="287"/>
      <c r="E43" s="288"/>
      <c r="F43" s="288"/>
      <c r="G43" s="288"/>
    </row>
    <row r="44" spans="1:7">
      <c r="A44" s="287"/>
      <c r="B44" s="287"/>
      <c r="C44" s="287"/>
      <c r="D44" s="287"/>
      <c r="E44" s="288"/>
      <c r="F44" s="288"/>
      <c r="G44" s="288"/>
    </row>
    <row r="45" spans="1:7">
      <c r="A45" s="287"/>
      <c r="B45" s="287"/>
      <c r="C45" s="287"/>
      <c r="D45" s="287"/>
      <c r="E45" s="288"/>
      <c r="F45" s="288"/>
      <c r="G45" s="288"/>
    </row>
    <row r="46" spans="1:7">
      <c r="A46" s="287"/>
      <c r="B46" s="287"/>
      <c r="C46" s="287"/>
      <c r="D46" s="287"/>
      <c r="E46" s="288"/>
      <c r="F46" s="288"/>
      <c r="G46" s="288"/>
    </row>
    <row r="47" spans="1:7">
      <c r="A47" s="287"/>
      <c r="B47" s="287"/>
      <c r="C47" s="287"/>
      <c r="D47" s="287"/>
      <c r="E47" s="288"/>
      <c r="F47" s="288"/>
      <c r="G47" s="288"/>
    </row>
    <row r="48" spans="1:7">
      <c r="A48" s="287"/>
      <c r="B48" s="287"/>
      <c r="C48" s="287"/>
      <c r="D48" s="287"/>
      <c r="E48" s="288"/>
      <c r="F48" s="288"/>
      <c r="G48" s="288"/>
    </row>
    <row r="49" spans="1:7" ht="46.5" customHeight="1">
      <c r="A49" s="287"/>
      <c r="B49" s="287"/>
      <c r="C49" s="287"/>
      <c r="D49" s="287"/>
      <c r="E49" s="288"/>
      <c r="F49" s="288"/>
      <c r="G49" s="288"/>
    </row>
    <row r="51" spans="1:7">
      <c r="B51" s="272" t="s">
        <v>91</v>
      </c>
      <c r="C51" s="272"/>
      <c r="F51" s="272" t="s">
        <v>92</v>
      </c>
      <c r="G51" s="272"/>
    </row>
    <row r="56" spans="1:7">
      <c r="A56" s="73"/>
      <c r="B56" s="73"/>
      <c r="C56" s="73"/>
      <c r="D56" s="73"/>
      <c r="E56" s="73"/>
      <c r="F56" s="73"/>
      <c r="G56" s="73"/>
    </row>
    <row r="57" spans="1:7">
      <c r="A57" s="39" t="s">
        <v>38</v>
      </c>
    </row>
    <row r="58" spans="1:7">
      <c r="A58" s="40" t="s">
        <v>39</v>
      </c>
    </row>
    <row r="60" spans="1:7">
      <c r="B60" s="74"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G23" sqref="G23:I23"/>
    </sheetView>
  </sheetViews>
  <sheetFormatPr defaultRowHeight="14.4"/>
  <cols>
    <col min="1" max="1" width="6.88671875" style="46" customWidth="1"/>
    <col min="2" max="2" width="20.21875" customWidth="1"/>
    <col min="5" max="5" width="11.44140625" bestFit="1" customWidth="1"/>
    <col min="6" max="6" width="18" bestFit="1" customWidth="1"/>
    <col min="7" max="7" width="13.77734375" customWidth="1"/>
    <col min="8" max="8" width="11.6640625" customWidth="1"/>
    <col min="9" max="9" width="17" customWidth="1"/>
    <col min="10" max="10" width="18.33203125" customWidth="1"/>
    <col min="11" max="11" width="16.44140625" customWidth="1"/>
  </cols>
  <sheetData>
    <row r="1" spans="1:11">
      <c r="A1" s="132" t="s">
        <v>213</v>
      </c>
    </row>
    <row r="5" spans="1:11">
      <c r="J5" s="42" t="s">
        <v>42</v>
      </c>
    </row>
    <row r="6" spans="1:11">
      <c r="A6" s="75" t="s">
        <v>97</v>
      </c>
      <c r="J6" s="43" t="s">
        <v>43</v>
      </c>
    </row>
    <row r="7" spans="1:11">
      <c r="C7" s="301" t="s">
        <v>108</v>
      </c>
      <c r="D7" s="302"/>
      <c r="E7" s="302"/>
      <c r="F7" s="302"/>
      <c r="G7" s="302"/>
      <c r="H7" s="77"/>
      <c r="I7" s="77"/>
    </row>
    <row r="8" spans="1:11">
      <c r="A8" s="300" t="s">
        <v>98</v>
      </c>
      <c r="B8" s="300"/>
      <c r="C8" s="300" t="s">
        <v>109</v>
      </c>
      <c r="D8" s="300"/>
      <c r="E8" s="300"/>
      <c r="F8" s="300"/>
      <c r="G8" s="300" t="s">
        <v>110</v>
      </c>
      <c r="H8" s="300"/>
      <c r="I8" s="300"/>
      <c r="J8" s="300" t="s">
        <v>111</v>
      </c>
      <c r="K8" s="300"/>
    </row>
    <row r="9" spans="1:11">
      <c r="A9" s="31"/>
      <c r="B9" s="79"/>
      <c r="C9" s="103" t="s">
        <v>117</v>
      </c>
      <c r="D9" s="296" t="str">
        <f>'Worksop Report'!H9</f>
        <v>PT. Putra Perkasa Abadi</v>
      </c>
      <c r="E9" s="296"/>
      <c r="F9" s="297"/>
      <c r="G9" s="103" t="s">
        <v>121</v>
      </c>
      <c r="H9" s="296" t="str">
        <f>'Worksop Report'!H11</f>
        <v>AXOR 2528 CH</v>
      </c>
      <c r="I9" s="297"/>
      <c r="J9" s="103" t="s">
        <v>112</v>
      </c>
      <c r="K9" s="184">
        <f>'Work Order'!F12</f>
        <v>0</v>
      </c>
    </row>
    <row r="10" spans="1:11">
      <c r="A10" s="29"/>
      <c r="B10" s="80"/>
      <c r="C10" s="104" t="s">
        <v>119</v>
      </c>
      <c r="D10" s="293" t="str">
        <f>'Worksop Report'!J9</f>
        <v>MLP</v>
      </c>
      <c r="E10" s="293"/>
      <c r="F10" s="294"/>
      <c r="G10" s="104" t="s">
        <v>122</v>
      </c>
      <c r="H10" s="293" t="str">
        <f>'Worksop Report'!C10</f>
        <v>MEC2437BCPP136407</v>
      </c>
      <c r="I10" s="294"/>
      <c r="J10" s="104" t="s">
        <v>113</v>
      </c>
      <c r="K10" s="80"/>
    </row>
    <row r="11" spans="1:11">
      <c r="A11" s="29"/>
      <c r="B11" s="80"/>
      <c r="C11" s="104"/>
      <c r="D11" s="105"/>
      <c r="E11" s="105"/>
      <c r="F11" s="106"/>
      <c r="G11" s="104" t="s">
        <v>123</v>
      </c>
      <c r="H11" s="293" t="str">
        <f>'Worksop Report'!C11</f>
        <v>400953D0142136</v>
      </c>
      <c r="I11" s="294"/>
      <c r="J11" s="104" t="s">
        <v>114</v>
      </c>
      <c r="K11" s="80"/>
    </row>
    <row r="12" spans="1:11" ht="36">
      <c r="A12" s="29"/>
      <c r="B12" s="80"/>
      <c r="C12" s="107" t="s">
        <v>118</v>
      </c>
      <c r="D12" s="145" t="str">
        <f>'Worksop Report'!C12</f>
        <v>DA25171</v>
      </c>
      <c r="E12" s="105"/>
      <c r="F12" s="106"/>
      <c r="G12" s="108" t="s">
        <v>124</v>
      </c>
      <c r="H12" s="298">
        <f>'Worksop Report'!J10</f>
        <v>45616</v>
      </c>
      <c r="I12" s="299"/>
      <c r="J12" s="109" t="s">
        <v>115</v>
      </c>
      <c r="K12" s="80">
        <f>'Worksop Report'!C8</f>
        <v>45618</v>
      </c>
    </row>
    <row r="13" spans="1:11">
      <c r="A13" s="33"/>
      <c r="B13" s="62"/>
      <c r="C13" s="110"/>
      <c r="D13" s="111"/>
      <c r="E13" s="111"/>
      <c r="F13" s="112"/>
      <c r="G13" s="110"/>
      <c r="H13" s="111"/>
      <c r="I13" s="112"/>
      <c r="J13" s="110" t="s">
        <v>116</v>
      </c>
      <c r="K13" s="62"/>
    </row>
    <row r="15" spans="1:11" s="76" customFormat="1" ht="28.8">
      <c r="A15" s="85" t="s">
        <v>99</v>
      </c>
      <c r="B15" s="85" t="s">
        <v>100</v>
      </c>
      <c r="C15" s="85" t="s">
        <v>101</v>
      </c>
      <c r="D15" s="85" t="s">
        <v>102</v>
      </c>
      <c r="E15" s="85" t="s">
        <v>103</v>
      </c>
      <c r="F15" s="85" t="s">
        <v>104</v>
      </c>
      <c r="G15" s="295" t="s">
        <v>105</v>
      </c>
      <c r="H15" s="295"/>
      <c r="I15" s="295"/>
      <c r="J15" s="85" t="s">
        <v>106</v>
      </c>
      <c r="K15" s="85" t="s">
        <v>107</v>
      </c>
    </row>
    <row r="16" spans="1:11">
      <c r="A16" s="30">
        <v>1</v>
      </c>
      <c r="B16" s="188"/>
      <c r="C16" s="52"/>
      <c r="D16" s="52"/>
      <c r="E16" s="52"/>
      <c r="F16" s="189"/>
      <c r="G16" s="235"/>
      <c r="H16" s="235"/>
      <c r="I16" s="235"/>
      <c r="J16" s="52"/>
      <c r="K16" s="52"/>
    </row>
    <row r="17" spans="1:11">
      <c r="A17" s="30">
        <v>2</v>
      </c>
      <c r="B17" s="161"/>
      <c r="C17" s="52"/>
      <c r="D17" s="52"/>
      <c r="E17" s="52"/>
      <c r="F17" s="189"/>
      <c r="G17" s="303"/>
      <c r="H17" s="304"/>
      <c r="I17" s="305"/>
      <c r="J17" s="52"/>
      <c r="K17" s="52"/>
    </row>
    <row r="18" spans="1:11">
      <c r="A18" s="30">
        <v>3</v>
      </c>
      <c r="B18" s="188"/>
      <c r="C18" s="52"/>
      <c r="D18" s="52"/>
      <c r="E18" s="52"/>
      <c r="F18" s="189"/>
      <c r="G18" s="273"/>
      <c r="H18" s="274"/>
      <c r="I18" s="275"/>
      <c r="J18" s="52"/>
      <c r="K18" s="52"/>
    </row>
    <row r="19" spans="1:11">
      <c r="A19" s="30">
        <v>4</v>
      </c>
      <c r="B19" s="188"/>
      <c r="C19" s="52"/>
      <c r="D19" s="52"/>
      <c r="E19" s="52"/>
      <c r="F19" s="189"/>
      <c r="G19" s="303"/>
      <c r="H19" s="304"/>
      <c r="I19" s="305"/>
      <c r="J19" s="52"/>
      <c r="K19" s="52"/>
    </row>
    <row r="20" spans="1:11">
      <c r="A20" s="30">
        <v>5</v>
      </c>
      <c r="B20" s="188"/>
      <c r="C20" s="52"/>
      <c r="D20" s="52"/>
      <c r="E20" s="52"/>
      <c r="F20" s="189"/>
      <c r="G20" s="303"/>
      <c r="H20" s="304"/>
      <c r="I20" s="305"/>
      <c r="J20" s="52"/>
      <c r="K20" s="52"/>
    </row>
    <row r="21" spans="1:11">
      <c r="A21" s="30">
        <v>6</v>
      </c>
      <c r="B21" s="188"/>
      <c r="C21" s="52"/>
      <c r="D21" s="52"/>
      <c r="E21" s="52"/>
      <c r="F21" s="189"/>
      <c r="G21" s="303"/>
      <c r="H21" s="304"/>
      <c r="I21" s="305"/>
      <c r="J21" s="52"/>
      <c r="K21" s="52"/>
    </row>
    <row r="22" spans="1:11">
      <c r="A22" s="30">
        <v>7</v>
      </c>
      <c r="B22" s="188"/>
      <c r="C22" s="52"/>
      <c r="D22" s="52"/>
      <c r="E22" s="52"/>
      <c r="F22" s="189"/>
      <c r="G22" s="303"/>
      <c r="H22" s="304"/>
      <c r="I22" s="305"/>
      <c r="J22" s="52"/>
      <c r="K22" s="52"/>
    </row>
    <row r="23" spans="1:11">
      <c r="A23" s="30">
        <v>8</v>
      </c>
      <c r="B23" s="188"/>
      <c r="C23" s="52"/>
      <c r="D23" s="52"/>
      <c r="E23" s="52"/>
      <c r="F23" s="189"/>
      <c r="G23" s="303"/>
      <c r="H23" s="304"/>
      <c r="I23" s="305"/>
      <c r="J23" s="52"/>
      <c r="K23" s="52"/>
    </row>
    <row r="24" spans="1:11">
      <c r="A24" s="30">
        <v>9</v>
      </c>
      <c r="B24" s="52"/>
      <c r="C24" s="52"/>
      <c r="D24" s="52"/>
      <c r="E24" s="52"/>
      <c r="F24" s="30"/>
      <c r="G24" s="234"/>
      <c r="H24" s="234"/>
      <c r="I24" s="234"/>
      <c r="J24" s="52"/>
      <c r="K24" s="52"/>
    </row>
    <row r="25" spans="1:11">
      <c r="A25" s="30">
        <v>10</v>
      </c>
      <c r="B25" s="52"/>
      <c r="C25" s="52"/>
      <c r="D25" s="52"/>
      <c r="E25" s="52"/>
      <c r="F25" s="30"/>
      <c r="G25" s="234"/>
      <c r="H25" s="234"/>
      <c r="I25" s="234"/>
      <c r="J25" s="52"/>
      <c r="K25" s="52"/>
    </row>
    <row r="26" spans="1:11">
      <c r="A26" s="30">
        <v>11</v>
      </c>
      <c r="B26" s="52"/>
      <c r="C26" s="52"/>
      <c r="D26" s="52"/>
      <c r="E26" s="52"/>
      <c r="F26" s="30"/>
      <c r="G26" s="234"/>
      <c r="H26" s="234"/>
      <c r="I26" s="234"/>
      <c r="J26" s="52"/>
      <c r="K26" s="52"/>
    </row>
    <row r="27" spans="1:11">
      <c r="A27" s="30">
        <v>12</v>
      </c>
      <c r="B27" s="52"/>
      <c r="C27" s="52"/>
      <c r="D27" s="52"/>
      <c r="E27" s="52"/>
      <c r="F27" s="30"/>
      <c r="G27" s="234"/>
      <c r="H27" s="234"/>
      <c r="I27" s="234"/>
      <c r="J27" s="52"/>
      <c r="K27" s="52"/>
    </row>
    <row r="28" spans="1:11">
      <c r="A28" s="30">
        <v>13</v>
      </c>
      <c r="B28" s="52"/>
      <c r="C28" s="52"/>
      <c r="D28" s="52"/>
      <c r="E28" s="52"/>
      <c r="F28" s="30"/>
      <c r="G28" s="234"/>
      <c r="H28" s="234"/>
      <c r="I28" s="234"/>
      <c r="J28" s="52"/>
      <c r="K28" s="52"/>
    </row>
    <row r="29" spans="1:11">
      <c r="A29" s="30">
        <v>14</v>
      </c>
      <c r="B29" s="52"/>
      <c r="C29" s="52"/>
      <c r="D29" s="52"/>
      <c r="E29" s="52"/>
      <c r="F29" s="30"/>
      <c r="G29" s="234"/>
      <c r="H29" s="234"/>
      <c r="I29" s="234"/>
      <c r="J29" s="52"/>
      <c r="K29" s="52"/>
    </row>
    <row r="30" spans="1:11" s="46" customFormat="1">
      <c r="A30" s="201"/>
      <c r="B30" s="211"/>
      <c r="C30" s="211"/>
      <c r="D30" s="211"/>
      <c r="E30" s="211"/>
      <c r="F30" s="211"/>
      <c r="G30" s="211"/>
      <c r="H30" s="211"/>
      <c r="I30" s="31" t="s">
        <v>125</v>
      </c>
      <c r="J30" s="84" t="s">
        <v>126</v>
      </c>
      <c r="K30" s="32" t="s">
        <v>127</v>
      </c>
    </row>
    <row r="31" spans="1:11">
      <c r="A31" s="203"/>
      <c r="B31" s="212"/>
      <c r="C31" s="212"/>
      <c r="D31" s="212"/>
      <c r="E31" s="212"/>
      <c r="F31" s="212"/>
      <c r="G31" s="212"/>
      <c r="H31" s="212"/>
      <c r="I31" s="81"/>
      <c r="J31" s="83"/>
      <c r="K31" s="80"/>
    </row>
    <row r="32" spans="1:11">
      <c r="A32" s="203"/>
      <c r="B32" s="212"/>
      <c r="C32" s="212"/>
      <c r="D32" s="212"/>
      <c r="E32" s="212"/>
      <c r="F32" s="212"/>
      <c r="G32" s="212"/>
      <c r="H32" s="212"/>
      <c r="I32" s="81"/>
      <c r="J32" s="83"/>
      <c r="K32" s="80"/>
    </row>
    <row r="33" spans="1:11">
      <c r="A33" s="205"/>
      <c r="B33" s="213"/>
      <c r="C33" s="213"/>
      <c r="D33" s="213"/>
      <c r="E33" s="213"/>
      <c r="F33" s="213"/>
      <c r="G33" s="213"/>
      <c r="H33" s="213"/>
      <c r="I33" s="61"/>
      <c r="J33" s="113" t="str">
        <f>'Worksop Report'!I144</f>
        <v>Insan M. J</v>
      </c>
      <c r="K33" s="62"/>
    </row>
    <row r="35" spans="1:11">
      <c r="B35" s="86" t="s">
        <v>38</v>
      </c>
    </row>
    <row r="36" spans="1:11">
      <c r="B36" s="86" t="s">
        <v>39</v>
      </c>
    </row>
  </sheetData>
  <mergeCells count="27">
    <mergeCell ref="G21:I21"/>
    <mergeCell ref="G22:I22"/>
    <mergeCell ref="G23:I23"/>
    <mergeCell ref="G16:I16"/>
    <mergeCell ref="G17:I17"/>
    <mergeCell ref="G19:I19"/>
    <mergeCell ref="G18:I18"/>
    <mergeCell ref="G20:I20"/>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0"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4" zoomScale="60" zoomScaleNormal="81" workbookViewId="0">
      <selection activeCell="B15" sqref="B15:B18"/>
    </sheetView>
  </sheetViews>
  <sheetFormatPr defaultRowHeight="14.4"/>
  <cols>
    <col min="1" max="1" width="16.21875" customWidth="1"/>
    <col min="2" max="2" width="38.88671875" customWidth="1"/>
    <col min="4" max="6" width="8.77734375" style="75"/>
    <col min="7" max="10" width="8.77734375" style="93"/>
    <col min="11" max="11" width="3.33203125" bestFit="1" customWidth="1"/>
  </cols>
  <sheetData>
    <row r="1" spans="1:14">
      <c r="A1" s="130" t="s">
        <v>213</v>
      </c>
    </row>
    <row r="8" spans="1:14" ht="15">
      <c r="E8" s="87" t="s">
        <v>40</v>
      </c>
    </row>
    <row r="9" spans="1:14">
      <c r="A9" s="69" t="s">
        <v>128</v>
      </c>
      <c r="E9" s="88" t="s">
        <v>41</v>
      </c>
    </row>
    <row r="11" spans="1:14">
      <c r="A11" s="49" t="s">
        <v>129</v>
      </c>
      <c r="B11" s="64" t="str">
        <f>'Worksop Report'!I144</f>
        <v>Insan M. J</v>
      </c>
      <c r="C11" s="89"/>
      <c r="D11" s="58" t="s">
        <v>130</v>
      </c>
      <c r="E11" s="58"/>
      <c r="F11" s="58"/>
      <c r="G11" s="94"/>
      <c r="H11" s="94"/>
      <c r="I11" s="94"/>
      <c r="J11" s="94"/>
      <c r="K11" s="89"/>
    </row>
    <row r="13" spans="1:14" ht="14.55" customHeight="1">
      <c r="A13" s="338" t="s">
        <v>131</v>
      </c>
      <c r="B13" s="90" t="s">
        <v>132</v>
      </c>
      <c r="C13" s="339" t="s">
        <v>138</v>
      </c>
      <c r="D13" s="334" t="s">
        <v>133</v>
      </c>
      <c r="E13" s="335"/>
      <c r="F13" s="340" t="s">
        <v>134</v>
      </c>
      <c r="G13" s="341"/>
      <c r="H13" s="341"/>
      <c r="I13" s="342"/>
      <c r="J13" s="334" t="s">
        <v>135</v>
      </c>
      <c r="K13" s="335"/>
    </row>
    <row r="14" spans="1:14">
      <c r="A14" s="338"/>
      <c r="B14" s="90" t="s">
        <v>105</v>
      </c>
      <c r="C14" s="339"/>
      <c r="D14" s="336"/>
      <c r="E14" s="337"/>
      <c r="F14" s="343"/>
      <c r="G14" s="344"/>
      <c r="H14" s="344"/>
      <c r="I14" s="345"/>
      <c r="J14" s="336"/>
      <c r="K14" s="337"/>
      <c r="M14" s="143"/>
    </row>
    <row r="15" spans="1:14" ht="14.55" customHeight="1">
      <c r="A15" s="306" t="s">
        <v>216</v>
      </c>
      <c r="B15" s="309"/>
      <c r="C15" s="52" t="s">
        <v>136</v>
      </c>
      <c r="D15" s="92"/>
      <c r="E15" s="92"/>
      <c r="F15" s="314"/>
      <c r="G15" s="315"/>
      <c r="H15" s="315"/>
      <c r="I15" s="316"/>
      <c r="J15" s="330">
        <f>D15-D16</f>
        <v>0</v>
      </c>
      <c r="K15" s="331"/>
      <c r="M15" s="144" t="s">
        <v>214</v>
      </c>
      <c r="N15" s="133">
        <v>4.1666666666666664E-2</v>
      </c>
    </row>
    <row r="16" spans="1:14">
      <c r="A16" s="307"/>
      <c r="B16" s="310"/>
      <c r="C16" s="52" t="s">
        <v>137</v>
      </c>
      <c r="D16" s="92"/>
      <c r="E16" s="92"/>
      <c r="F16" s="317"/>
      <c r="G16" s="318"/>
      <c r="H16" s="318"/>
      <c r="I16" s="319"/>
      <c r="J16" s="332"/>
      <c r="K16" s="333"/>
      <c r="M16" s="144" t="s">
        <v>215</v>
      </c>
      <c r="N16" s="133">
        <v>8.3333333333333301E-2</v>
      </c>
    </row>
    <row r="17" spans="1:14">
      <c r="A17" s="307"/>
      <c r="B17" s="310"/>
      <c r="C17" s="95" t="s">
        <v>136</v>
      </c>
      <c r="D17" s="114"/>
      <c r="E17" s="96"/>
      <c r="F17" s="320"/>
      <c r="G17" s="321"/>
      <c r="H17" s="321"/>
      <c r="I17" s="322"/>
      <c r="J17" s="326">
        <f>D17-D18</f>
        <v>0</v>
      </c>
      <c r="K17" s="327"/>
      <c r="M17" s="144" t="s">
        <v>216</v>
      </c>
      <c r="N17" s="133">
        <v>0.125</v>
      </c>
    </row>
    <row r="18" spans="1:14">
      <c r="A18" s="308"/>
      <c r="B18" s="311"/>
      <c r="C18" s="95" t="s">
        <v>137</v>
      </c>
      <c r="D18" s="114"/>
      <c r="E18" s="96"/>
      <c r="F18" s="323"/>
      <c r="G18" s="324"/>
      <c r="H18" s="324"/>
      <c r="I18" s="325"/>
      <c r="J18" s="328"/>
      <c r="K18" s="329"/>
      <c r="M18" s="144" t="s">
        <v>217</v>
      </c>
      <c r="N18" s="133">
        <v>0.16666666666666699</v>
      </c>
    </row>
    <row r="19" spans="1:14">
      <c r="A19" s="306"/>
      <c r="B19" s="309"/>
      <c r="C19" s="52" t="s">
        <v>136</v>
      </c>
      <c r="D19" s="92"/>
      <c r="E19" s="91"/>
      <c r="F19" s="314"/>
      <c r="G19" s="315"/>
      <c r="H19" s="315"/>
      <c r="I19" s="316"/>
      <c r="J19" s="330">
        <f>D19-D20</f>
        <v>0</v>
      </c>
      <c r="K19" s="331"/>
      <c r="M19" s="144"/>
      <c r="N19" s="133">
        <v>0.20833333333333301</v>
      </c>
    </row>
    <row r="20" spans="1:14">
      <c r="A20" s="307"/>
      <c r="B20" s="310"/>
      <c r="C20" s="52" t="s">
        <v>137</v>
      </c>
      <c r="D20" s="92"/>
      <c r="E20" s="91"/>
      <c r="F20" s="317"/>
      <c r="G20" s="318"/>
      <c r="H20" s="318"/>
      <c r="I20" s="319"/>
      <c r="J20" s="332"/>
      <c r="K20" s="333"/>
      <c r="N20" s="133">
        <v>0.25</v>
      </c>
    </row>
    <row r="21" spans="1:14">
      <c r="A21" s="307"/>
      <c r="B21" s="310"/>
      <c r="C21" s="95" t="s">
        <v>136</v>
      </c>
      <c r="D21" s="114"/>
      <c r="E21" s="96"/>
      <c r="F21" s="320"/>
      <c r="G21" s="321"/>
      <c r="H21" s="321"/>
      <c r="I21" s="322"/>
      <c r="J21" s="326">
        <f>D21-D22</f>
        <v>0</v>
      </c>
      <c r="K21" s="327"/>
      <c r="N21" s="133">
        <v>0.29166666666666702</v>
      </c>
    </row>
    <row r="22" spans="1:14">
      <c r="A22" s="308"/>
      <c r="B22" s="311"/>
      <c r="C22" s="95" t="s">
        <v>137</v>
      </c>
      <c r="D22" s="114"/>
      <c r="E22" s="96"/>
      <c r="F22" s="323"/>
      <c r="G22" s="324"/>
      <c r="H22" s="324"/>
      <c r="I22" s="325"/>
      <c r="J22" s="328"/>
      <c r="K22" s="329"/>
      <c r="N22" s="133">
        <v>0.33333333333333298</v>
      </c>
    </row>
    <row r="23" spans="1:14">
      <c r="A23" s="306"/>
      <c r="B23" s="309"/>
      <c r="C23" s="52" t="s">
        <v>136</v>
      </c>
      <c r="D23" s="92"/>
      <c r="E23" s="91"/>
      <c r="F23" s="314"/>
      <c r="G23" s="315"/>
      <c r="H23" s="315"/>
      <c r="I23" s="316"/>
      <c r="J23" s="330">
        <f>D23-D24</f>
        <v>0</v>
      </c>
      <c r="K23" s="331"/>
      <c r="N23" s="133">
        <v>0.375</v>
      </c>
    </row>
    <row r="24" spans="1:14">
      <c r="A24" s="307"/>
      <c r="B24" s="310"/>
      <c r="C24" s="52" t="s">
        <v>137</v>
      </c>
      <c r="D24" s="92"/>
      <c r="E24" s="91"/>
      <c r="F24" s="317"/>
      <c r="G24" s="318"/>
      <c r="H24" s="318"/>
      <c r="I24" s="319"/>
      <c r="J24" s="332"/>
      <c r="K24" s="333"/>
      <c r="N24" s="133">
        <v>0.41666666666666702</v>
      </c>
    </row>
    <row r="25" spans="1:14">
      <c r="A25" s="307"/>
      <c r="B25" s="310"/>
      <c r="C25" s="95" t="s">
        <v>136</v>
      </c>
      <c r="D25" s="114"/>
      <c r="E25" s="96"/>
      <c r="F25" s="320"/>
      <c r="G25" s="321"/>
      <c r="H25" s="321"/>
      <c r="I25" s="322"/>
      <c r="J25" s="326">
        <f>D25-D26</f>
        <v>0</v>
      </c>
      <c r="K25" s="327"/>
      <c r="N25" s="133">
        <v>0.45833333333333298</v>
      </c>
    </row>
    <row r="26" spans="1:14">
      <c r="A26" s="308"/>
      <c r="B26" s="311"/>
      <c r="C26" s="95" t="s">
        <v>137</v>
      </c>
      <c r="D26" s="114"/>
      <c r="E26" s="96"/>
      <c r="F26" s="323"/>
      <c r="G26" s="324"/>
      <c r="H26" s="324"/>
      <c r="I26" s="325"/>
      <c r="J26" s="328"/>
      <c r="K26" s="329"/>
      <c r="N26" s="133">
        <v>0.5</v>
      </c>
    </row>
    <row r="27" spans="1:14">
      <c r="A27" s="306"/>
      <c r="B27" s="309"/>
      <c r="C27" s="52" t="s">
        <v>136</v>
      </c>
      <c r="D27" s="92"/>
      <c r="E27" s="91"/>
      <c r="F27" s="314"/>
      <c r="G27" s="315"/>
      <c r="H27" s="315"/>
      <c r="I27" s="316"/>
      <c r="J27" s="330">
        <f>D27-D28</f>
        <v>0</v>
      </c>
      <c r="K27" s="331"/>
      <c r="N27" s="133">
        <v>0.54166666666666696</v>
      </c>
    </row>
    <row r="28" spans="1:14">
      <c r="A28" s="307"/>
      <c r="B28" s="310"/>
      <c r="C28" s="52" t="s">
        <v>137</v>
      </c>
      <c r="D28" s="92"/>
      <c r="E28" s="91"/>
      <c r="F28" s="317"/>
      <c r="G28" s="318"/>
      <c r="H28" s="318"/>
      <c r="I28" s="319"/>
      <c r="J28" s="332"/>
      <c r="K28" s="333"/>
      <c r="N28" s="133">
        <v>0.58333333333333304</v>
      </c>
    </row>
    <row r="29" spans="1:14">
      <c r="A29" s="307"/>
      <c r="B29" s="310"/>
      <c r="C29" s="95" t="s">
        <v>136</v>
      </c>
      <c r="D29" s="114"/>
      <c r="E29" s="96"/>
      <c r="F29" s="320"/>
      <c r="G29" s="321"/>
      <c r="H29" s="321"/>
      <c r="I29" s="322"/>
      <c r="J29" s="326">
        <f>D29-D30</f>
        <v>0</v>
      </c>
      <c r="K29" s="327"/>
      <c r="N29" s="133">
        <v>0.625</v>
      </c>
    </row>
    <row r="30" spans="1:14">
      <c r="A30" s="308"/>
      <c r="B30" s="311"/>
      <c r="C30" s="95" t="s">
        <v>137</v>
      </c>
      <c r="D30" s="114"/>
      <c r="E30" s="96"/>
      <c r="F30" s="323"/>
      <c r="G30" s="324"/>
      <c r="H30" s="324"/>
      <c r="I30" s="325"/>
      <c r="J30" s="328"/>
      <c r="K30" s="329"/>
      <c r="N30" s="133">
        <v>0.66666666666666696</v>
      </c>
    </row>
    <row r="31" spans="1:14">
      <c r="A31" s="306"/>
      <c r="B31" s="309"/>
      <c r="C31" s="52" t="s">
        <v>136</v>
      </c>
      <c r="D31" s="92"/>
      <c r="E31" s="91"/>
      <c r="F31" s="314"/>
      <c r="G31" s="315"/>
      <c r="H31" s="315"/>
      <c r="I31" s="316"/>
      <c r="J31" s="330">
        <f>D31-D32</f>
        <v>0</v>
      </c>
      <c r="K31" s="331"/>
      <c r="N31" s="133">
        <v>0.54166666666666696</v>
      </c>
    </row>
    <row r="32" spans="1:14">
      <c r="A32" s="307"/>
      <c r="B32" s="310"/>
      <c r="C32" s="52" t="s">
        <v>137</v>
      </c>
      <c r="D32" s="92"/>
      <c r="E32" s="91"/>
      <c r="F32" s="317"/>
      <c r="G32" s="318"/>
      <c r="H32" s="318"/>
      <c r="I32" s="319"/>
      <c r="J32" s="332"/>
      <c r="K32" s="333"/>
      <c r="N32" s="133">
        <v>0.58333333333333304</v>
      </c>
    </row>
    <row r="33" spans="1:14">
      <c r="A33" s="307"/>
      <c r="B33" s="310"/>
      <c r="C33" s="95" t="s">
        <v>136</v>
      </c>
      <c r="D33" s="114"/>
      <c r="E33" s="96"/>
      <c r="F33" s="320"/>
      <c r="G33" s="321"/>
      <c r="H33" s="321"/>
      <c r="I33" s="322"/>
      <c r="J33" s="326">
        <f>D33-D34</f>
        <v>0</v>
      </c>
      <c r="K33" s="327"/>
      <c r="N33" s="133">
        <v>0.625</v>
      </c>
    </row>
    <row r="34" spans="1:14">
      <c r="A34" s="308"/>
      <c r="B34" s="311"/>
      <c r="C34" s="95" t="s">
        <v>137</v>
      </c>
      <c r="D34" s="114"/>
      <c r="E34" s="96"/>
      <c r="F34" s="323"/>
      <c r="G34" s="324"/>
      <c r="H34" s="324"/>
      <c r="I34" s="325"/>
      <c r="J34" s="328"/>
      <c r="K34" s="329"/>
      <c r="N34" s="133">
        <v>0.66666666666666696</v>
      </c>
    </row>
    <row r="35" spans="1:14">
      <c r="A35" s="306"/>
      <c r="B35" s="309"/>
      <c r="C35" s="52" t="s">
        <v>136</v>
      </c>
      <c r="D35" s="92"/>
      <c r="E35" s="91"/>
      <c r="F35" s="314"/>
      <c r="G35" s="315"/>
      <c r="H35" s="315"/>
      <c r="I35" s="316"/>
      <c r="J35" s="330">
        <f>D35-D36</f>
        <v>0</v>
      </c>
      <c r="K35" s="331"/>
      <c r="N35" s="133">
        <v>0.54166666666666696</v>
      </c>
    </row>
    <row r="36" spans="1:14">
      <c r="A36" s="307"/>
      <c r="B36" s="310"/>
      <c r="C36" s="52" t="s">
        <v>137</v>
      </c>
      <c r="D36" s="92"/>
      <c r="E36" s="91"/>
      <c r="F36" s="317"/>
      <c r="G36" s="318"/>
      <c r="H36" s="318"/>
      <c r="I36" s="319"/>
      <c r="J36" s="332"/>
      <c r="K36" s="333"/>
      <c r="N36" s="133">
        <v>0.58333333333333304</v>
      </c>
    </row>
    <row r="37" spans="1:14">
      <c r="A37" s="307"/>
      <c r="B37" s="310"/>
      <c r="C37" s="95" t="s">
        <v>136</v>
      </c>
      <c r="D37" s="114"/>
      <c r="E37" s="96"/>
      <c r="F37" s="320"/>
      <c r="G37" s="321"/>
      <c r="H37" s="321"/>
      <c r="I37" s="322"/>
      <c r="J37" s="326">
        <f>D37-D38</f>
        <v>0</v>
      </c>
      <c r="K37" s="327"/>
      <c r="N37" s="133">
        <v>0.625</v>
      </c>
    </row>
    <row r="38" spans="1:14">
      <c r="A38" s="308"/>
      <c r="B38" s="311"/>
      <c r="C38" s="95" t="s">
        <v>137</v>
      </c>
      <c r="D38" s="114"/>
      <c r="E38" s="96"/>
      <c r="F38" s="323"/>
      <c r="G38" s="324"/>
      <c r="H38" s="324"/>
      <c r="I38" s="325"/>
      <c r="J38" s="328"/>
      <c r="K38" s="329"/>
      <c r="N38" s="133">
        <v>0.66666666666666696</v>
      </c>
    </row>
    <row r="39" spans="1:14" ht="15" thickBot="1">
      <c r="N39" s="133">
        <v>0.70833333333333304</v>
      </c>
    </row>
    <row r="40" spans="1:14" ht="15" thickBot="1">
      <c r="A40" s="312" t="s">
        <v>71</v>
      </c>
      <c r="B40" s="313"/>
      <c r="C40" s="97" t="s">
        <v>139</v>
      </c>
      <c r="D40" s="97" t="s">
        <v>140</v>
      </c>
      <c r="E40" s="97" t="s">
        <v>141</v>
      </c>
      <c r="F40" s="97" t="s">
        <v>142</v>
      </c>
      <c r="G40" s="97" t="s">
        <v>143</v>
      </c>
      <c r="H40" s="97" t="s">
        <v>144</v>
      </c>
      <c r="I40" s="97" t="s">
        <v>145</v>
      </c>
      <c r="J40" s="97" t="s">
        <v>146</v>
      </c>
      <c r="K40" s="97" t="s">
        <v>147</v>
      </c>
      <c r="N40" s="133">
        <v>0.75</v>
      </c>
    </row>
    <row r="41" spans="1:14" ht="15" thickBot="1">
      <c r="A41" s="312" t="s">
        <v>148</v>
      </c>
      <c r="B41" s="313"/>
      <c r="C41" s="98"/>
      <c r="D41" s="98"/>
      <c r="E41" s="146">
        <f>SUM(J15:K30)</f>
        <v>0</v>
      </c>
      <c r="F41" s="98"/>
      <c r="G41" s="98"/>
      <c r="H41" s="98"/>
      <c r="I41" s="98"/>
      <c r="J41" s="98"/>
      <c r="K41" s="98"/>
      <c r="N41" s="133">
        <v>0.79166666666666696</v>
      </c>
    </row>
    <row r="42" spans="1:14">
      <c r="N42" s="133">
        <v>0.83333333333333304</v>
      </c>
    </row>
    <row r="43" spans="1:14">
      <c r="A43" s="86" t="s">
        <v>38</v>
      </c>
      <c r="N43" s="133">
        <v>0.875</v>
      </c>
    </row>
    <row r="44" spans="1:14">
      <c r="A44" s="86" t="s">
        <v>39</v>
      </c>
      <c r="N44" s="133">
        <v>0.91666666666666696</v>
      </c>
    </row>
    <row r="45" spans="1:14">
      <c r="N45" s="133">
        <v>0.95833333333333304</v>
      </c>
    </row>
    <row r="46" spans="1:14">
      <c r="A46" s="212"/>
      <c r="B46" s="212"/>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86" zoomScaleNormal="85" workbookViewId="0">
      <selection activeCell="L13" sqref="L13"/>
    </sheetView>
  </sheetViews>
  <sheetFormatPr defaultRowHeight="14.4"/>
  <cols>
    <col min="2" max="2" width="5.33203125" style="46" customWidth="1"/>
    <col min="3" max="3" width="15.33203125" bestFit="1" customWidth="1"/>
    <col min="4" max="4" width="23.33203125" customWidth="1"/>
    <col min="5" max="5" width="14.33203125" customWidth="1"/>
    <col min="6" max="6" width="5.77734375" style="46" customWidth="1"/>
    <col min="7" max="7" width="20" customWidth="1"/>
    <col min="8" max="8" width="19.21875" customWidth="1"/>
    <col min="9" max="9" width="16.109375" customWidth="1"/>
    <col min="10" max="10" width="5.77734375" style="46" customWidth="1"/>
    <col min="11" max="11" width="18.21875" bestFit="1" customWidth="1"/>
    <col min="12" max="12" width="21.109375" customWidth="1"/>
  </cols>
  <sheetData>
    <row r="2" spans="1:15">
      <c r="A2" s="130" t="s">
        <v>213</v>
      </c>
    </row>
    <row r="6" spans="1:15" ht="15">
      <c r="D6" s="100" t="s">
        <v>203</v>
      </c>
      <c r="I6" s="87" t="s">
        <v>40</v>
      </c>
      <c r="J6" s="128"/>
    </row>
    <row r="7" spans="1:15" ht="19.5" customHeight="1">
      <c r="D7" s="101" t="s">
        <v>204</v>
      </c>
      <c r="H7" s="66"/>
      <c r="I7" s="88" t="s">
        <v>41</v>
      </c>
      <c r="J7" s="129"/>
    </row>
    <row r="8" spans="1:15">
      <c r="A8" t="s">
        <v>149</v>
      </c>
    </row>
    <row r="10" spans="1:15">
      <c r="C10" s="49" t="s">
        <v>150</v>
      </c>
      <c r="D10" s="89" t="str">
        <f>'Worksop Report'!H9</f>
        <v>PT. Putra Perkasa Abadi</v>
      </c>
      <c r="G10" s="49" t="s">
        <v>270</v>
      </c>
      <c r="H10" s="89"/>
      <c r="K10" s="349" t="s">
        <v>152</v>
      </c>
      <c r="L10" s="350"/>
    </row>
    <row r="11" spans="1:15">
      <c r="C11" s="49" t="s">
        <v>151</v>
      </c>
      <c r="D11" s="89"/>
      <c r="G11" s="49" t="s">
        <v>271</v>
      </c>
      <c r="H11" s="89"/>
      <c r="K11" s="49" t="s">
        <v>153</v>
      </c>
      <c r="L11" s="89" t="str">
        <f>'Worksop Report'!I144</f>
        <v>Insan M. J</v>
      </c>
    </row>
    <row r="12" spans="1:15">
      <c r="K12" s="49" t="s">
        <v>154</v>
      </c>
      <c r="L12" s="147">
        <v>45616</v>
      </c>
    </row>
    <row r="14" spans="1:15">
      <c r="C14" s="358" t="s">
        <v>155</v>
      </c>
      <c r="D14" s="359"/>
      <c r="G14" s="357" t="s">
        <v>172</v>
      </c>
      <c r="H14" s="357"/>
      <c r="K14" s="353" t="s">
        <v>183</v>
      </c>
      <c r="L14" s="353"/>
    </row>
    <row r="15" spans="1:15" ht="18.45" customHeight="1">
      <c r="B15" s="138" t="s">
        <v>22</v>
      </c>
      <c r="C15" s="355" t="s">
        <v>156</v>
      </c>
      <c r="D15" s="356"/>
      <c r="F15" s="138" t="s">
        <v>22</v>
      </c>
      <c r="G15" s="351" t="s">
        <v>173</v>
      </c>
      <c r="H15" s="351"/>
      <c r="J15" s="138" t="s">
        <v>22</v>
      </c>
      <c r="K15" s="351" t="s">
        <v>184</v>
      </c>
      <c r="L15" s="351"/>
      <c r="O15" s="116" t="s">
        <v>22</v>
      </c>
    </row>
    <row r="16" spans="1:15" ht="19.95" customHeight="1">
      <c r="B16" s="138" t="s">
        <v>22</v>
      </c>
      <c r="C16" s="360" t="s">
        <v>157</v>
      </c>
      <c r="D16" s="361"/>
      <c r="F16" s="138" t="s">
        <v>22</v>
      </c>
      <c r="G16" s="346" t="s">
        <v>166</v>
      </c>
      <c r="H16" s="346"/>
      <c r="J16" s="138" t="s">
        <v>22</v>
      </c>
      <c r="K16" s="346" t="s">
        <v>185</v>
      </c>
      <c r="L16" s="346"/>
      <c r="O16" s="117" t="s">
        <v>205</v>
      </c>
    </row>
    <row r="17" spans="2:12" ht="18" customHeight="1">
      <c r="B17" s="138" t="s">
        <v>22</v>
      </c>
      <c r="C17" s="355" t="s">
        <v>158</v>
      </c>
      <c r="D17" s="356"/>
      <c r="F17" s="138" t="s">
        <v>22</v>
      </c>
      <c r="G17" s="351" t="s">
        <v>174</v>
      </c>
      <c r="H17" s="351"/>
      <c r="J17" s="138" t="s">
        <v>22</v>
      </c>
      <c r="K17" s="352" t="s">
        <v>186</v>
      </c>
      <c r="L17" s="352"/>
    </row>
    <row r="18" spans="2:12" ht="18" customHeight="1">
      <c r="B18" s="138" t="s">
        <v>22</v>
      </c>
      <c r="C18" s="360" t="s">
        <v>159</v>
      </c>
      <c r="D18" s="361"/>
      <c r="F18" s="138" t="s">
        <v>22</v>
      </c>
      <c r="G18" s="346" t="s">
        <v>157</v>
      </c>
      <c r="H18" s="346"/>
      <c r="J18" s="138" t="s">
        <v>22</v>
      </c>
      <c r="K18" s="346" t="s">
        <v>187</v>
      </c>
      <c r="L18" s="346"/>
    </row>
    <row r="19" spans="2:12" ht="18" customHeight="1">
      <c r="B19" s="138" t="s">
        <v>22</v>
      </c>
      <c r="C19" s="355" t="s">
        <v>160</v>
      </c>
      <c r="D19" s="356"/>
      <c r="F19" s="138" t="s">
        <v>22</v>
      </c>
      <c r="G19" s="351" t="s">
        <v>175</v>
      </c>
      <c r="H19" s="351"/>
      <c r="J19" s="138" t="s">
        <v>22</v>
      </c>
      <c r="K19" s="351" t="s">
        <v>187</v>
      </c>
      <c r="L19" s="351"/>
    </row>
    <row r="20" spans="2:12" ht="18" customHeight="1">
      <c r="B20" s="138" t="s">
        <v>22</v>
      </c>
      <c r="C20" s="360" t="s">
        <v>161</v>
      </c>
      <c r="D20" s="361"/>
      <c r="F20" s="138" t="s">
        <v>22</v>
      </c>
      <c r="G20" s="346" t="s">
        <v>176</v>
      </c>
      <c r="H20" s="346"/>
      <c r="J20" s="138" t="s">
        <v>22</v>
      </c>
      <c r="K20" s="346" t="s">
        <v>187</v>
      </c>
      <c r="L20" s="346"/>
    </row>
    <row r="21" spans="2:12" ht="18" customHeight="1">
      <c r="B21" s="138" t="s">
        <v>22</v>
      </c>
      <c r="C21" s="355" t="s">
        <v>162</v>
      </c>
      <c r="D21" s="356"/>
      <c r="F21" s="138" t="s">
        <v>22</v>
      </c>
      <c r="G21" s="351" t="s">
        <v>177</v>
      </c>
      <c r="H21" s="351"/>
      <c r="J21" s="138" t="s">
        <v>22</v>
      </c>
      <c r="K21" s="351" t="s">
        <v>187</v>
      </c>
      <c r="L21" s="351"/>
    </row>
    <row r="22" spans="2:12" ht="27.45" customHeight="1">
      <c r="B22" s="138" t="s">
        <v>22</v>
      </c>
      <c r="C22" s="360" t="s">
        <v>163</v>
      </c>
      <c r="D22" s="361"/>
      <c r="F22" s="138" t="s">
        <v>22</v>
      </c>
      <c r="G22" s="346" t="s">
        <v>178</v>
      </c>
      <c r="H22" s="346"/>
      <c r="J22" s="138" t="s">
        <v>22</v>
      </c>
      <c r="K22" s="346" t="s">
        <v>187</v>
      </c>
      <c r="L22" s="346"/>
    </row>
    <row r="23" spans="2:12" ht="18.45" customHeight="1">
      <c r="B23" s="120"/>
      <c r="F23" s="138" t="s">
        <v>22</v>
      </c>
      <c r="G23" s="351" t="s">
        <v>179</v>
      </c>
      <c r="H23" s="351"/>
      <c r="K23" s="351" t="s">
        <v>187</v>
      </c>
      <c r="L23" s="351"/>
    </row>
    <row r="24" spans="2:12" ht="21">
      <c r="B24" s="120"/>
      <c r="C24" s="353" t="s">
        <v>164</v>
      </c>
      <c r="D24" s="353"/>
      <c r="F24" s="119"/>
      <c r="G24" s="353" t="s">
        <v>180</v>
      </c>
      <c r="H24" s="353"/>
      <c r="K24" s="353" t="s">
        <v>188</v>
      </c>
      <c r="L24" s="353"/>
    </row>
    <row r="25" spans="2:12" ht="18.45" customHeight="1">
      <c r="B25" s="138" t="s">
        <v>22</v>
      </c>
      <c r="C25" s="351" t="s">
        <v>165</v>
      </c>
      <c r="D25" s="351"/>
      <c r="F25" s="138" t="s">
        <v>22</v>
      </c>
      <c r="G25" s="351" t="s">
        <v>181</v>
      </c>
      <c r="H25" s="351"/>
      <c r="J25" s="138" t="s">
        <v>22</v>
      </c>
      <c r="K25" s="351" t="s">
        <v>189</v>
      </c>
      <c r="L25" s="351"/>
    </row>
    <row r="26" spans="2:12" ht="18.45" customHeight="1">
      <c r="B26" s="138" t="s">
        <v>22</v>
      </c>
      <c r="C26" s="346" t="s">
        <v>166</v>
      </c>
      <c r="D26" s="346"/>
      <c r="F26" s="138" t="s">
        <v>22</v>
      </c>
      <c r="G26" s="346" t="s">
        <v>182</v>
      </c>
      <c r="H26" s="346"/>
      <c r="J26" s="138" t="s">
        <v>22</v>
      </c>
      <c r="K26" s="346" t="s">
        <v>190</v>
      </c>
      <c r="L26" s="346"/>
    </row>
    <row r="27" spans="2:12" ht="18">
      <c r="B27" s="138" t="s">
        <v>22</v>
      </c>
      <c r="C27" s="351" t="s">
        <v>167</v>
      </c>
      <c r="D27" s="351"/>
      <c r="J27" s="138" t="s">
        <v>22</v>
      </c>
      <c r="K27" s="351" t="s">
        <v>191</v>
      </c>
      <c r="L27" s="351"/>
    </row>
    <row r="28" spans="2:12" ht="18.45" customHeight="1">
      <c r="B28" s="138" t="s">
        <v>22</v>
      </c>
      <c r="C28" s="346" t="s">
        <v>168</v>
      </c>
      <c r="D28" s="346"/>
      <c r="J28" s="138" t="s">
        <v>22</v>
      </c>
      <c r="K28" s="346" t="s">
        <v>192</v>
      </c>
      <c r="L28" s="346"/>
    </row>
    <row r="29" spans="2:12" ht="18">
      <c r="B29" s="138" t="s">
        <v>22</v>
      </c>
      <c r="C29" s="351" t="s">
        <v>169</v>
      </c>
      <c r="D29" s="351"/>
      <c r="J29" s="138" t="s">
        <v>22</v>
      </c>
      <c r="K29" s="351"/>
      <c r="L29" s="351"/>
    </row>
    <row r="30" spans="2:12" ht="18">
      <c r="B30" s="138" t="s">
        <v>22</v>
      </c>
      <c r="C30" s="346" t="s">
        <v>170</v>
      </c>
      <c r="D30" s="346"/>
      <c r="J30" s="138" t="s">
        <v>22</v>
      </c>
      <c r="K30" s="354"/>
      <c r="L30" s="354"/>
    </row>
    <row r="31" spans="2:12" ht="18">
      <c r="B31" s="138" t="s">
        <v>22</v>
      </c>
      <c r="C31" s="351" t="s">
        <v>171</v>
      </c>
      <c r="D31" s="351"/>
      <c r="J31" s="138" t="s">
        <v>22</v>
      </c>
      <c r="K31" s="351"/>
      <c r="L31" s="351"/>
    </row>
    <row r="32" spans="2:12" ht="18">
      <c r="J32" s="138" t="s">
        <v>22</v>
      </c>
    </row>
    <row r="33" spans="2:11">
      <c r="B33" s="121" t="s">
        <v>193</v>
      </c>
    </row>
    <row r="34" spans="2:11" ht="18">
      <c r="B34" s="122" t="s">
        <v>202</v>
      </c>
      <c r="C34" s="137"/>
      <c r="D34" s="78" t="s">
        <v>99</v>
      </c>
      <c r="E34" s="137"/>
      <c r="F34" s="57"/>
      <c r="J34" s="347" t="s">
        <v>200</v>
      </c>
      <c r="K34" s="347"/>
    </row>
    <row r="35" spans="2:11">
      <c r="B35" s="123" t="s">
        <v>194</v>
      </c>
      <c r="C35" s="64"/>
      <c r="D35" s="64"/>
      <c r="E35" s="64"/>
      <c r="F35" s="51"/>
      <c r="G35" s="54"/>
      <c r="H35" s="54"/>
      <c r="I35" s="81"/>
    </row>
    <row r="36" spans="2:11">
      <c r="B36" s="124" t="s">
        <v>195</v>
      </c>
      <c r="C36" s="82"/>
      <c r="D36" s="82"/>
      <c r="E36" s="82"/>
      <c r="F36" s="32"/>
      <c r="G36" s="83"/>
      <c r="H36" s="83"/>
    </row>
    <row r="37" spans="2:11">
      <c r="B37" s="125" t="s">
        <v>196</v>
      </c>
      <c r="C37" s="73"/>
      <c r="D37" s="73"/>
      <c r="E37" s="73"/>
      <c r="F37" s="34"/>
      <c r="G37" s="83"/>
      <c r="H37" s="83"/>
    </row>
    <row r="38" spans="2:11">
      <c r="B38" s="123" t="s">
        <v>197</v>
      </c>
      <c r="C38" s="64"/>
      <c r="D38" s="64"/>
      <c r="E38" s="64"/>
      <c r="F38" s="51"/>
      <c r="G38" s="99" t="s">
        <v>198</v>
      </c>
      <c r="H38" s="99" t="s">
        <v>199</v>
      </c>
      <c r="I38" s="102"/>
      <c r="J38" s="348" t="s">
        <v>201</v>
      </c>
      <c r="K38" s="348"/>
    </row>
    <row r="40" spans="2:11">
      <c r="B40" s="126" t="s">
        <v>38</v>
      </c>
    </row>
    <row r="41" spans="2:11">
      <c r="B41" s="127"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03</cp:lastModifiedBy>
  <cp:lastPrinted>2023-03-07T07:13:31Z</cp:lastPrinted>
  <dcterms:created xsi:type="dcterms:W3CDTF">2023-02-24T02:55:38Z</dcterms:created>
  <dcterms:modified xsi:type="dcterms:W3CDTF">2024-11-23T05:25:49Z</dcterms:modified>
</cp:coreProperties>
</file>