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CTROS\PM55803 EGR\"/>
    </mc:Choice>
  </mc:AlternateContent>
  <xr:revisionPtr revIDLastSave="0" documentId="13_ncr:1_{4F72A61F-264C-4B1F-A1E6-1783A700D84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<sst xmlns="http://schemas.openxmlformats.org/spreadsheetml/2006/main" count="443" uniqueCount="283">
  <si>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</si>
  <si>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</si>
  <si>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</si>
  <si>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</si>
  <si>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</si>
  <si>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</si>
  <si>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</si>
  <si>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</si>
  <si>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</si>
  <si>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</si>
  <si>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</si>
  <si>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</si>
  <si>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</si>
  <si>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</si>
  <si>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</si>
  <si>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</si>
  <si>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</si>
  <si>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</si>
  <si>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</si>
  <si>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</si>
  <si>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</si>
  <si>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</si>
  <si>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</si>
  <si>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</si>
  <si>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</si>
  <si>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</si>
  <si>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</si>
  <si>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</si>
  <si>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</si>
  <si>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</si>
  <si>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</si>
  <si>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</si>
  <si>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</si>
  <si>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</si>
  <si>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</si>
  <si>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</si>
  <si>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</si>
  <si>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</si>
  <si>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</si>
  <si>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</si>
  <si>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</si>
  <si>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</si>
  <si>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</si>
  <si>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</si>
  <si>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</si>
  <si>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</si>
  <si>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</si>
  <si>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</si>
  <si>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</si>
  <si>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</si>
  <si>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</si>
  <si>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</si>
  <si>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</si>
  <si>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</si>
  <si>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</si>
  <si>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</si>
  <si>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</si>
  <si>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</si>
  <si>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</si>
  <si>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</si>
  <si>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</si>
  <si>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</si>
  <si>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</si>
  <si>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</si>
  <si>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</si>
  <si>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</si>
  <si>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</si>
  <si>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</si>
  <si>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</si>
  <si>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</si>
  <si>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</si>
  <si>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</si>
  <si>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</si>
  <si>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</si>
  <si>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</si>
  <si>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</si>
  <si>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</si>
  <si>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</si>
  <si>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</si>
  <si>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</si>
  <si>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</si>
  <si>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</si>
  <si>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</si>
  <si>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</si>
  <si>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</si>
  <si>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</si>
  <si>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</si>
  <si>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</si>
  <si>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</si>
  <si>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</si>
  <si>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</si>
  <si>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</si>
  <si>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</si>
  <si>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</si>
  <si>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</si>
  <si>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</si>
  <si>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</si>
  <si>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</si>
  <si>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</si>
  <si>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</si>
  <si>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</si>
  <si>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</si>
  <si>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</si>
  <si>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</si>
  <si>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</si>
  <si>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</si>
  <si>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</si>
  <si>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</si>
  <si>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</si>
  <si>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</si>
  <si>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</si>
  <si>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</si>
  <si>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</si>
  <si>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</si>
  <si>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</si>
  <si>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</si>
  <si>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</si>
  <si>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</si>
  <si>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</si>
  <si>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</si>
  <si>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</si>
  <si>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</si>
  <si>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</si>
  <si>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</si>
  <si>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</si>
  <si>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</si>
  <si>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</si>
  <si>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</si>
  <si>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</si>
  <si>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</si>
  <si>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</si>
  <si>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</si>
  <si>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</si>
  <si>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</si>
  <si>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</si>
  <si>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</si>
  <si>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</si>
  <si>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</si>
  <si>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</si>
  <si>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</si>
  <si>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</si>
  <si>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</si>
  <si>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</si>
  <si>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</si>
  <si>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</si>
  <si>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</si>
  <si>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</si>
  <si>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</si>
  <si>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</si>
  <si>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</si>
  <si>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</si>
  <si>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</si>
  <si>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</si>
  <si>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</si>
  <si>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</si>
  <si>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</si>
  <si>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</si>
  <si>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</si>
  <si>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</si>
  <si>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</si>
  <si>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</si>
  <si>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</si>
  <si>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</si>
  <si>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</si>
  <si>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</si>
  <si>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</si>
  <si>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</si>
  <si>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</si>
  <si>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</si>
  <si>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</si>
  <si>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</si>
  <si>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</si>
  <si>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</si>
  <si>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</si>
  <si>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</si>
  <si>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</si>
  <si>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</si>
  <si>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</si>
  <si>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</si>
  <si>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</si>
  <si>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</si>
  <si>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</si>
  <si>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</si>
  <si>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</si>
  <si>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</si>
  <si>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</si>
  <si>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</si>
  <si>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</si>
  <si>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</si>
  <si>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</si>
  <si>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</si>
  <si>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</si>
  <si>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</si>
  <si>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</si>
  <si>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</si>
  <si>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</si>
  <si>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</si>
  <si>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</si>
  <si>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</si>
  <si>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</si>
  <si>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</si>
  <si>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</si>
  <si>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</si>
  <si>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</si>
  <si>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</si>
  <si>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</si>
  <si>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</si>
  <si>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</si>
  <si>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</si>
  <si>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</si>
  <si>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</si>
  <si>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</si>
  <si>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</si>
  <si>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</si>
  <si>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</si>
  <si>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</si>
  <si>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</si>
  <si>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</si>
  <si>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</si>
  <si>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</si>
  <si>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</si>
  <si>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</si>
  <si>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</si>
  <si>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</si>
  <si>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</si>
  <si>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</si>
  <si>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</si>
  <si>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</si>
  <si>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</si>
  <si>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</si>
  <si>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</si>
  <si>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</si>
  <si>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</si>
  <si>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</si>
  <si>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</si>
  <si>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</si>
  <si>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</si>
  <si>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</si>
  <si>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</si>
  <si>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</si>
  <si>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</si>
  <si>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</si>
  <si>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</si>
  <si>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</si>
  <si>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</si>
  <si>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</si>
  <si>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</si>
  <si>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</si>
  <si>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</si>
  <si>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</si>
  <si>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</si>
  <si>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</si>
  <si>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t>attachment picture 4</t>
  </si>
  <si>
    <t>PT. ANTAREJA MAHADA MAKMUR</t>
  </si>
  <si>
    <t>PT MIFA</t>
  </si>
  <si>
    <t>W1T96441720722389</t>
  </si>
  <si>
    <t>473907C0882560</t>
  </si>
  <si>
    <t>PM55803</t>
  </si>
  <si>
    <t>ACTROS 4058</t>
  </si>
  <si>
    <t>MUNCUL INDIKATOR COOLANT LEVEL LOW</t>
  </si>
  <si>
    <t>CHECK INSTRUMEN CLUSTER</t>
  </si>
  <si>
    <t>MUNCUL INDIKATOR COOLANT LOW</t>
  </si>
  <si>
    <t>CHECK LEVEL COOLANT PADA RESERVOIR COOLANT</t>
  </si>
  <si>
    <t>TAMBAH COOLANT 3 LITER</t>
  </si>
  <si>
    <t>CHECK ERROR BY XENTRY</t>
  </si>
  <si>
    <t>HISTORY COOLANT LEVEL LOW PADA MCM</t>
  </si>
  <si>
    <t>ANANDA IRFAN S</t>
  </si>
  <si>
    <t>CCJIEJ</t>
  </si>
  <si>
    <t xml:space="preserve">   OB operation</t>
  </si>
  <si>
    <t>Indicator coolant level low</t>
  </si>
  <si>
    <t>CHECK RADIATOR</t>
  </si>
  <si>
    <t>OK</t>
  </si>
  <si>
    <t>CHECK EGR COOLER MODULE</t>
  </si>
  <si>
    <t>ADA NYA LEAK DI EGR COOLER MODULE</t>
  </si>
  <si>
    <t>CHECK INTAKE MANIFOL</t>
  </si>
  <si>
    <t>attachment picture 3</t>
  </si>
  <si>
    <t>20186 KM/ 959H</t>
  </si>
  <si>
    <t xml:space="preserve">   PADA TANGGAL 15 JULI SIFT PAGI MEKANIK MENDAPAT LAPORAN JIKA UNIT PM55803 MUNCUL SIMBOL COOLANT LEVEL LOW.LALU MEKANIK MENGECEK LANGSUNG KE UNIT DAN MENGECEK LEVEL PADA RESERVOIR TANK COOLANT DAN DIDAPATI COOLANT TIDAK LEVEL,LALU MEKANIK MENAMBAH CAIRAN COOLANT PADA RESERVOIR TANK DAN SIMBOL WARNING PADA MONITOR HILANG.SETELAH ITU MEKANIK MENGECEK MELALUI XENTRY DIAGNOSIS ADA HISTORY COOLANT LEVEL LOW PADA MCM.LALU MEKANIK MENGECEK PADA RADIATOR DAN DIPASTIKAN AMAN TIDAK ADA KEBOCORAN,SETELAH ITU MEKANIK MENGECEK EGR COOLER MODULE DAN DITEMUKAN REMBASAN COOLANT PADA EGR COOLER MODULENYA,LALU MEKANIK MENGECEK JUGA DIBAGIAN INTAKE MANIFOL DITEMUKAN KERAK COOLANT YANG MENJADI DAMPAK DARI KEBOCORAN EGR COOLER MODULE.</t>
  </si>
  <si>
    <t>ANALISA DARI MEKANIK  EGR COOLER LEAK DIKARENAKAN FATIGUE MATERIAL PART EGR COOLER KARENA HM YANG MASIH RENDAH</t>
  </si>
  <si>
    <t>A 473 140 05 75</t>
  </si>
  <si>
    <t>EXH. GAS RECIRC. COOLER</t>
  </si>
  <si>
    <t>A4731400575</t>
  </si>
  <si>
    <t xml:space="preserve">ADANYA KERAK COOLANT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</si>
</sst>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0" fontId="7" fillId="0" borderId="40" xfId="0" applyFont="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pn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1269999</xdr:colOff>
      <xdr:row>91</xdr:row>
      <xdr:rowOff>82968</xdr:rowOff>
    </xdr:from>
    <xdr:to>
      <xdr:col>9</xdr:col>
      <xdr:colOff>2494643</xdr:colOff>
      <xdr:row>99</xdr:row>
      <xdr:rowOff>1188357</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511642" y="15322968"/>
          <a:ext cx="2884715" cy="2411675"/>
        </a:xfrm>
        <a:prstGeom prst="rect">
          <a:avLst/>
        </a:prstGeom>
      </xdr:spPr>
    </xdr:pic>
    <xdr:clientData/>
  </xdr:twoCellAnchor>
  <xdr:twoCellAnchor>
    <xdr:from>
      <xdr:col>3</xdr:col>
      <xdr:colOff>640154</xdr:colOff>
      <xdr:row>99</xdr:row>
      <xdr:rowOff>1891749</xdr:rowOff>
    </xdr:from>
    <xdr:to>
      <xdr:col>6</xdr:col>
      <xdr:colOff>598190</xdr:colOff>
      <xdr:row>99</xdr:row>
      <xdr:rowOff>2153479</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008415" y="18144068"/>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100209</xdr:colOff>
      <xdr:row>91</xdr:row>
      <xdr:rowOff>55280</xdr:rowOff>
    </xdr:from>
    <xdr:to>
      <xdr:col>2</xdr:col>
      <xdr:colOff>1684129</xdr:colOff>
      <xdr:row>99</xdr:row>
      <xdr:rowOff>1121342</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00209" y="15295280"/>
          <a:ext cx="3153277" cy="2372348"/>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85286</xdr:colOff>
      <xdr:row>89</xdr:row>
      <xdr:rowOff>99138</xdr:rowOff>
    </xdr:from>
    <xdr:to>
      <xdr:col>3</xdr:col>
      <xdr:colOff>391485</xdr:colOff>
      <xdr:row>91</xdr:row>
      <xdr:rowOff>10869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53547" y="14786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762625</xdr:colOff>
      <xdr:row>72</xdr:row>
      <xdr:rowOff>44334</xdr:rowOff>
    </xdr:from>
    <xdr:to>
      <xdr:col>2</xdr:col>
      <xdr:colOff>768531</xdr:colOff>
      <xdr:row>82</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057118" y="11989696"/>
          <a:ext cx="1275906" cy="1695909"/>
        </a:xfrm>
        <a:prstGeom prst="rect">
          <a:avLst/>
        </a:prstGeom>
      </xdr:spPr>
    </xdr:pic>
    <xdr:clientData/>
  </xdr:twoCellAnchor>
  <xdr:twoCellAnchor editAs="oneCell">
    <xdr:from>
      <xdr:col>8</xdr:col>
      <xdr:colOff>441740</xdr:colOff>
      <xdr:row>72</xdr:row>
      <xdr:rowOff>138044</xdr:rowOff>
    </xdr:from>
    <xdr:to>
      <xdr:col>9</xdr:col>
      <xdr:colOff>2650432</xdr:colOff>
      <xdr:row>82</xdr:row>
      <xdr:rowOff>64420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8525" t="11613" r="25413" b="29099"/>
        <a:stretch/>
      </xdr:blipFill>
      <xdr:spPr>
        <a:xfrm rot="5400000">
          <a:off x="11876340" y="10891632"/>
          <a:ext cx="1490869" cy="3874417"/>
        </a:xfrm>
        <a:prstGeom prst="rect">
          <a:avLst/>
        </a:prstGeom>
      </xdr:spPr>
    </xdr:pic>
    <xdr:clientData/>
  </xdr:twoCellAnchor>
  <xdr:twoCellAnchor>
    <xdr:from>
      <xdr:col>0</xdr:col>
      <xdr:colOff>55217</xdr:colOff>
      <xdr:row>89</xdr:row>
      <xdr:rowOff>36811</xdr:rowOff>
    </xdr:from>
    <xdr:to>
      <xdr:col>2</xdr:col>
      <xdr:colOff>1748550</xdr:colOff>
      <xdr:row>99</xdr:row>
      <xdr:rowOff>2217898</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57826" cy="374558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2190289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372202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1664590</xdr:colOff>
      <xdr:row>99</xdr:row>
      <xdr:rowOff>1990272</xdr:rowOff>
    </xdr:from>
    <xdr:to>
      <xdr:col>8</xdr:col>
      <xdr:colOff>744371</xdr:colOff>
      <xdr:row>99</xdr:row>
      <xdr:rowOff>3981646</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8713090" y="18728872"/>
          <a:ext cx="2280181" cy="1991374"/>
        </a:xfrm>
        <a:prstGeom prst="rect">
          <a:avLst/>
        </a:prstGeom>
      </xdr:spPr>
    </xdr:pic>
    <xdr:clientData/>
  </xdr:twoCellAnchor>
  <xdr:twoCellAnchor editAs="oneCell">
    <xdr:from>
      <xdr:col>7</xdr:col>
      <xdr:colOff>72571</xdr:colOff>
      <xdr:row>90</xdr:row>
      <xdr:rowOff>117929</xdr:rowOff>
    </xdr:from>
    <xdr:to>
      <xdr:col>7</xdr:col>
      <xdr:colOff>3120571</xdr:colOff>
      <xdr:row>99</xdr:row>
      <xdr:rowOff>1478643</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7112000" y="15194643"/>
          <a:ext cx="3048000" cy="2830286"/>
        </a:xfrm>
        <a:prstGeom prst="rect">
          <a:avLst/>
        </a:prstGeom>
      </xdr:spPr>
    </xdr:pic>
    <xdr:clientData/>
  </xdr:twoCellAnchor>
  <xdr:twoCellAnchor>
    <xdr:from>
      <xdr:col>6</xdr:col>
      <xdr:colOff>1003116</xdr:colOff>
      <xdr:row>89</xdr:row>
      <xdr:rowOff>33864</xdr:rowOff>
    </xdr:from>
    <xdr:to>
      <xdr:col>9</xdr:col>
      <xdr:colOff>3368261</xdr:colOff>
      <xdr:row>99</xdr:row>
      <xdr:rowOff>4390571</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6745330" y="14947293"/>
          <a:ext cx="8524645" cy="598956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232020</xdr:colOff>
      <xdr:row>99</xdr:row>
      <xdr:rowOff>2364039</xdr:rowOff>
    </xdr:from>
    <xdr:to>
      <xdr:col>1</xdr:col>
      <xdr:colOff>180319</xdr:colOff>
      <xdr:row>99</xdr:row>
      <xdr:rowOff>2589446</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232020" y="18947308"/>
          <a:ext cx="241376" cy="22540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156448</xdr:colOff>
      <xdr:row>99</xdr:row>
      <xdr:rowOff>1352826</xdr:rowOff>
    </xdr:from>
    <xdr:to>
      <xdr:col>2</xdr:col>
      <xdr:colOff>1684130</xdr:colOff>
      <xdr:row>99</xdr:row>
      <xdr:rowOff>1969421</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56448" y="17605145"/>
          <a:ext cx="3092175" cy="616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MUNCUL INDIKATOR DAN WARNING LEVEL COOLANT</a:t>
          </a:r>
          <a:r>
            <a:rPr lang="en-ID" sz="1100" baseline="0"/>
            <a:t> LOW</a:t>
          </a:r>
          <a:endParaRPr lang="en-ID" sz="1100"/>
        </a:p>
      </xdr:txBody>
    </xdr:sp>
    <xdr:clientData/>
  </xdr:twoCellAnchor>
  <xdr:twoCellAnchor>
    <xdr:from>
      <xdr:col>7</xdr:col>
      <xdr:colOff>159105</xdr:colOff>
      <xdr:row>89</xdr:row>
      <xdr:rowOff>45357</xdr:rowOff>
    </xdr:from>
    <xdr:to>
      <xdr:col>7</xdr:col>
      <xdr:colOff>2512785</xdr:colOff>
      <xdr:row>91</xdr:row>
      <xdr:rowOff>9071</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7198534" y="14958786"/>
          <a:ext cx="2353680" cy="29028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FOTO</a:t>
          </a:r>
          <a:r>
            <a:rPr lang="en-ID" sz="1100" baseline="0"/>
            <a:t> LEAK EGR COOLER MODULE</a:t>
          </a:r>
          <a:endParaRPr lang="en-ID" sz="1100"/>
        </a:p>
      </xdr:txBody>
    </xdr:sp>
    <xdr:clientData/>
  </xdr:twoCellAnchor>
  <xdr:twoCellAnchor>
    <xdr:from>
      <xdr:col>8</xdr:col>
      <xdr:colOff>600738</xdr:colOff>
      <xdr:row>91</xdr:row>
      <xdr:rowOff>1101</xdr:rowOff>
    </xdr:from>
    <xdr:to>
      <xdr:col>8</xdr:col>
      <xdr:colOff>1514929</xdr:colOff>
      <xdr:row>95</xdr:row>
      <xdr:rowOff>99785</xdr:rowOff>
    </xdr:to>
    <xdr:sp macro="" textlink="">
      <xdr:nvSpPr>
        <xdr:cNvPr id="44" name="TextBox 43">
          <a:extLst>
            <a:ext uri="{FF2B5EF4-FFF2-40B4-BE49-F238E27FC236}">
              <a16:creationId xmlns:a16="http://schemas.microsoft.com/office/drawing/2014/main" id="{5BAAB304-B218-473E-AA61-061E81E6D90E}"/>
            </a:ext>
          </a:extLst>
        </xdr:cNvPr>
        <xdr:cNvSpPr txBox="1"/>
      </xdr:nvSpPr>
      <xdr:spPr>
        <a:xfrm>
          <a:off x="10842381" y="15241101"/>
          <a:ext cx="914191" cy="75182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REMBASAN COOLANT DI EGR COOLER MODUEL</a:t>
          </a:r>
        </a:p>
      </xdr:txBody>
    </xdr:sp>
    <xdr:clientData/>
  </xdr:twoCellAnchor>
  <xdr:twoCellAnchor>
    <xdr:from>
      <xdr:col>8</xdr:col>
      <xdr:colOff>1321677</xdr:colOff>
      <xdr:row>99</xdr:row>
      <xdr:rowOff>1660769</xdr:rowOff>
    </xdr:from>
    <xdr:to>
      <xdr:col>9</xdr:col>
      <xdr:colOff>1172307</xdr:colOff>
      <xdr:row>99</xdr:row>
      <xdr:rowOff>1990481</xdr:rowOff>
    </xdr:to>
    <xdr:sp macro="" textlink="">
      <xdr:nvSpPr>
        <xdr:cNvPr id="58" name="TextBox 57">
          <a:extLst>
            <a:ext uri="{FF2B5EF4-FFF2-40B4-BE49-F238E27FC236}">
              <a16:creationId xmlns:a16="http://schemas.microsoft.com/office/drawing/2014/main" id="{A815FB43-5705-4566-9EDC-2EBFE4FA6FBB}"/>
            </a:ext>
          </a:extLst>
        </xdr:cNvPr>
        <xdr:cNvSpPr txBox="1"/>
      </xdr:nvSpPr>
      <xdr:spPr>
        <a:xfrm>
          <a:off x="11567158" y="18244038"/>
          <a:ext cx="1511399" cy="32971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solidFill>
                <a:schemeClr val="dk1"/>
              </a:solidFill>
              <a:effectLst/>
              <a:latin typeface="+mn-lt"/>
              <a:ea typeface="+mn-ea"/>
              <a:cs typeface="+mn-cs"/>
            </a:rPr>
            <a:t>EGR</a:t>
          </a:r>
          <a:r>
            <a:rPr lang="en-ID" sz="1100" baseline="0">
              <a:solidFill>
                <a:schemeClr val="dk1"/>
              </a:solidFill>
              <a:effectLst/>
              <a:latin typeface="+mn-lt"/>
              <a:ea typeface="+mn-ea"/>
              <a:cs typeface="+mn-cs"/>
            </a:rPr>
            <a:t> COOLER DEMAGE</a:t>
          </a:r>
          <a:endParaRPr lang="en-ID">
            <a:effectLst/>
          </a:endParaRPr>
        </a:p>
      </xdr:txBody>
    </xdr:sp>
    <xdr:clientData/>
  </xdr:twoCellAnchor>
  <xdr:twoCellAnchor>
    <xdr:from>
      <xdr:col>7</xdr:col>
      <xdr:colOff>1134130</xdr:colOff>
      <xdr:row>99</xdr:row>
      <xdr:rowOff>1775426</xdr:rowOff>
    </xdr:from>
    <xdr:to>
      <xdr:col>7</xdr:col>
      <xdr:colOff>2080924</xdr:colOff>
      <xdr:row>99</xdr:row>
      <xdr:rowOff>2543630</xdr:rowOff>
    </xdr:to>
    <xdr:sp macro="" textlink="">
      <xdr:nvSpPr>
        <xdr:cNvPr id="59" name="TextBox 58">
          <a:extLst>
            <a:ext uri="{FF2B5EF4-FFF2-40B4-BE49-F238E27FC236}">
              <a16:creationId xmlns:a16="http://schemas.microsoft.com/office/drawing/2014/main" id="{CE1DC1CC-EEC0-4FC3-8863-5334E16315E0}"/>
            </a:ext>
          </a:extLst>
        </xdr:cNvPr>
        <xdr:cNvSpPr txBox="1"/>
      </xdr:nvSpPr>
      <xdr:spPr>
        <a:xfrm>
          <a:off x="8182630" y="18514026"/>
          <a:ext cx="946794" cy="76820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ADA</a:t>
          </a:r>
          <a:r>
            <a:rPr lang="en-ID" sz="1100" baseline="0"/>
            <a:t> REMBASAN COOLANT</a:t>
          </a:r>
          <a:endParaRPr lang="en-ID" sz="1100"/>
        </a:p>
      </xdr:txBody>
    </xdr:sp>
    <xdr:clientData/>
  </xdr:twoCellAnchor>
  <xdr:twoCellAnchor editAs="oneCell">
    <xdr:from>
      <xdr:col>3</xdr:col>
      <xdr:colOff>193261</xdr:colOff>
      <xdr:row>91</xdr:row>
      <xdr:rowOff>36811</xdr:rowOff>
    </xdr:from>
    <xdr:to>
      <xdr:col>6</xdr:col>
      <xdr:colOff>383707</xdr:colOff>
      <xdr:row>99</xdr:row>
      <xdr:rowOff>1831377</xdr:rowOff>
    </xdr:to>
    <xdr:pic>
      <xdr:nvPicPr>
        <xdr:cNvPr id="32" name="Picture 31">
          <a:extLst>
            <a:ext uri="{FF2B5EF4-FFF2-40B4-BE49-F238E27FC236}">
              <a16:creationId xmlns:a16="http://schemas.microsoft.com/office/drawing/2014/main" id="{A5E9E304-54DB-E19F-95E0-06F4C55A69A3}"/>
            </a:ext>
          </a:extLst>
        </xdr:cNvPr>
        <xdr:cNvPicPr>
          <a:picLocks noChangeAspect="1"/>
        </xdr:cNvPicPr>
      </xdr:nvPicPr>
      <xdr:blipFill>
        <a:blip xmlns:r="http://schemas.openxmlformats.org/officeDocument/2006/relationships" r:embed="rId11"/>
        <a:stretch>
          <a:fillRect/>
        </a:stretch>
      </xdr:blipFill>
      <xdr:spPr>
        <a:xfrm>
          <a:off x="3561522" y="15037536"/>
          <a:ext cx="2564794" cy="3046160"/>
        </a:xfrm>
        <a:prstGeom prst="rect">
          <a:avLst/>
        </a:prstGeom>
      </xdr:spPr>
    </xdr:pic>
    <xdr:clientData/>
  </xdr:twoCellAnchor>
  <xdr:twoCellAnchor>
    <xdr:from>
      <xdr:col>7</xdr:col>
      <xdr:colOff>1816093</xdr:colOff>
      <xdr:row>99</xdr:row>
      <xdr:rowOff>2561771</xdr:rowOff>
    </xdr:from>
    <xdr:to>
      <xdr:col>7</xdr:col>
      <xdr:colOff>2832093</xdr:colOff>
      <xdr:row>99</xdr:row>
      <xdr:rowOff>3214914</xdr:rowOff>
    </xdr:to>
    <xdr:cxnSp macro="">
      <xdr:nvCxnSpPr>
        <xdr:cNvPr id="43" name="Straight Arrow Connector 42">
          <a:extLst>
            <a:ext uri="{FF2B5EF4-FFF2-40B4-BE49-F238E27FC236}">
              <a16:creationId xmlns:a16="http://schemas.microsoft.com/office/drawing/2014/main" id="{F341FDBC-21A0-40D0-89A1-54D64C96E7C8}"/>
            </a:ext>
          </a:extLst>
        </xdr:cNvPr>
        <xdr:cNvCxnSpPr/>
      </xdr:nvCxnSpPr>
      <xdr:spPr>
        <a:xfrm>
          <a:off x="8864593" y="19300371"/>
          <a:ext cx="1016000" cy="6531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145143</xdr:colOff>
      <xdr:row>99</xdr:row>
      <xdr:rowOff>2328332</xdr:rowOff>
    </xdr:from>
    <xdr:to>
      <xdr:col>6</xdr:col>
      <xdr:colOff>975506</xdr:colOff>
      <xdr:row>99</xdr:row>
      <xdr:rowOff>4394935</xdr:rowOff>
    </xdr:to>
    <xdr:sp macro="" textlink="">
      <xdr:nvSpPr>
        <xdr:cNvPr id="69" name="Rectangle 68">
          <a:extLst>
            <a:ext uri="{FF2B5EF4-FFF2-40B4-BE49-F238E27FC236}">
              <a16:creationId xmlns:a16="http://schemas.microsoft.com/office/drawing/2014/main" id="{FDCE3154-FC20-4B60-ACFF-DAF9E29034CB}"/>
            </a:ext>
          </a:extLst>
        </xdr:cNvPr>
        <xdr:cNvSpPr/>
      </xdr:nvSpPr>
      <xdr:spPr>
        <a:xfrm>
          <a:off x="145143" y="18874618"/>
          <a:ext cx="6572577" cy="206660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276461</xdr:colOff>
      <xdr:row>99</xdr:row>
      <xdr:rowOff>2446532</xdr:rowOff>
    </xdr:from>
    <xdr:to>
      <xdr:col>2</xdr:col>
      <xdr:colOff>1404317</xdr:colOff>
      <xdr:row>99</xdr:row>
      <xdr:rowOff>4249634</xdr:rowOff>
    </xdr:to>
    <xdr:pic>
      <xdr:nvPicPr>
        <xdr:cNvPr id="70" name="Picture 69">
          <a:extLst>
            <a:ext uri="{FF2B5EF4-FFF2-40B4-BE49-F238E27FC236}">
              <a16:creationId xmlns:a16="http://schemas.microsoft.com/office/drawing/2014/main" id="{D981E2AF-571D-8095-778D-24022DACC5B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569538" y="19029801"/>
          <a:ext cx="2397856" cy="1803102"/>
        </a:xfrm>
        <a:prstGeom prst="rect">
          <a:avLst/>
        </a:prstGeom>
      </xdr:spPr>
    </xdr:pic>
    <xdr:clientData/>
  </xdr:twoCellAnchor>
  <xdr:twoCellAnchor>
    <xdr:from>
      <xdr:col>1</xdr:col>
      <xdr:colOff>191855</xdr:colOff>
      <xdr:row>99</xdr:row>
      <xdr:rowOff>3900189</xdr:rowOff>
    </xdr:from>
    <xdr:to>
      <xdr:col>2</xdr:col>
      <xdr:colOff>691444</xdr:colOff>
      <xdr:row>99</xdr:row>
      <xdr:rowOff>4337881</xdr:rowOff>
    </xdr:to>
    <xdr:sp macro="" textlink="">
      <xdr:nvSpPr>
        <xdr:cNvPr id="71" name="TextBox 70">
          <a:extLst>
            <a:ext uri="{FF2B5EF4-FFF2-40B4-BE49-F238E27FC236}">
              <a16:creationId xmlns:a16="http://schemas.microsoft.com/office/drawing/2014/main" id="{83B7228C-FF78-4265-81E2-862A923533C4}"/>
            </a:ext>
          </a:extLst>
        </xdr:cNvPr>
        <xdr:cNvSpPr txBox="1"/>
      </xdr:nvSpPr>
      <xdr:spPr>
        <a:xfrm>
          <a:off x="484932" y="20483458"/>
          <a:ext cx="1769589" cy="4376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solidFill>
                <a:schemeClr val="dk1"/>
              </a:solidFill>
              <a:effectLst/>
              <a:latin typeface="+mn-lt"/>
              <a:ea typeface="+mn-ea"/>
              <a:cs typeface="+mn-cs"/>
            </a:rPr>
            <a:t>KERAK COOLANT PADA INTAKE MANIFOL</a:t>
          </a:r>
          <a:endParaRPr lang="en-ID">
            <a:effectLst/>
          </a:endParaRPr>
        </a:p>
      </xdr:txBody>
    </xdr:sp>
    <xdr:clientData/>
  </xdr:twoCellAnchor>
  <xdr:twoCellAnchor editAs="oneCell">
    <xdr:from>
      <xdr:col>0</xdr:col>
      <xdr:colOff>149015</xdr:colOff>
      <xdr:row>104</xdr:row>
      <xdr:rowOff>63449</xdr:rowOff>
    </xdr:from>
    <xdr:to>
      <xdr:col>6</xdr:col>
      <xdr:colOff>239275</xdr:colOff>
      <xdr:row>113</xdr:row>
      <xdr:rowOff>1953846</xdr:rowOff>
    </xdr:to>
    <xdr:pic>
      <xdr:nvPicPr>
        <xdr:cNvPr id="78" name="Picture 77">
          <a:extLst>
            <a:ext uri="{FF2B5EF4-FFF2-40B4-BE49-F238E27FC236}">
              <a16:creationId xmlns:a16="http://schemas.microsoft.com/office/drawing/2014/main" id="{E991037C-8D47-429F-6ABD-7104A019C7B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49015" y="21751141"/>
          <a:ext cx="5841895" cy="3319147"/>
        </a:xfrm>
        <a:prstGeom prst="rect">
          <a:avLst/>
        </a:prstGeom>
      </xdr:spPr>
    </xdr:pic>
    <xdr:clientData/>
  </xdr:twoCellAnchor>
  <xdr:twoCellAnchor>
    <xdr:from>
      <xdr:col>2</xdr:col>
      <xdr:colOff>1326102</xdr:colOff>
      <xdr:row>109</xdr:row>
      <xdr:rowOff>24423</xdr:rowOff>
    </xdr:from>
    <xdr:to>
      <xdr:col>6</xdr:col>
      <xdr:colOff>219807</xdr:colOff>
      <xdr:row>112</xdr:row>
      <xdr:rowOff>133796</xdr:rowOff>
    </xdr:to>
    <xdr:cxnSp macro="">
      <xdr:nvCxnSpPr>
        <xdr:cNvPr id="79" name="Straight Arrow Connector 78">
          <a:extLst>
            <a:ext uri="{FF2B5EF4-FFF2-40B4-BE49-F238E27FC236}">
              <a16:creationId xmlns:a16="http://schemas.microsoft.com/office/drawing/2014/main" id="{65E1579C-1249-43B3-B20F-AA28A1F1CE6C}"/>
            </a:ext>
          </a:extLst>
        </xdr:cNvPr>
        <xdr:cNvCxnSpPr/>
      </xdr:nvCxnSpPr>
      <xdr:spPr>
        <a:xfrm flipH="1">
          <a:off x="2889179" y="22505865"/>
          <a:ext cx="3082263" cy="5856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18143</xdr:colOff>
      <xdr:row>99</xdr:row>
      <xdr:rowOff>417285</xdr:rowOff>
    </xdr:from>
    <xdr:to>
      <xdr:col>2</xdr:col>
      <xdr:colOff>399143</xdr:colOff>
      <xdr:row>99</xdr:row>
      <xdr:rowOff>1215571</xdr:rowOff>
    </xdr:to>
    <xdr:cxnSp macro="">
      <xdr:nvCxnSpPr>
        <xdr:cNvPr id="11" name="Straight Arrow Connector 10">
          <a:extLst>
            <a:ext uri="{FF2B5EF4-FFF2-40B4-BE49-F238E27FC236}">
              <a16:creationId xmlns:a16="http://schemas.microsoft.com/office/drawing/2014/main" id="{3B7C5C50-4408-4455-B8DD-3D5892CC4CEE}"/>
            </a:ext>
          </a:extLst>
        </xdr:cNvPr>
        <xdr:cNvCxnSpPr/>
      </xdr:nvCxnSpPr>
      <xdr:spPr>
        <a:xfrm flipV="1">
          <a:off x="1587500" y="16963571"/>
          <a:ext cx="381000" cy="79828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36286</xdr:colOff>
      <xdr:row>99</xdr:row>
      <xdr:rowOff>5781</xdr:rowOff>
    </xdr:from>
    <xdr:to>
      <xdr:col>2</xdr:col>
      <xdr:colOff>248378</xdr:colOff>
      <xdr:row>99</xdr:row>
      <xdr:rowOff>1270000</xdr:rowOff>
    </xdr:to>
    <xdr:cxnSp macro="">
      <xdr:nvCxnSpPr>
        <xdr:cNvPr id="16" name="Straight Arrow Connector 15">
          <a:extLst>
            <a:ext uri="{FF2B5EF4-FFF2-40B4-BE49-F238E27FC236}">
              <a16:creationId xmlns:a16="http://schemas.microsoft.com/office/drawing/2014/main" id="{88C35974-DB28-4FA3-A889-73F05DE2C41F}"/>
            </a:ext>
          </a:extLst>
        </xdr:cNvPr>
        <xdr:cNvCxnSpPr/>
      </xdr:nvCxnSpPr>
      <xdr:spPr>
        <a:xfrm flipV="1">
          <a:off x="1605643" y="16552067"/>
          <a:ext cx="212092" cy="126421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42914</xdr:colOff>
      <xdr:row>99</xdr:row>
      <xdr:rowOff>87225</xdr:rowOff>
    </xdr:from>
    <xdr:to>
      <xdr:col>8</xdr:col>
      <xdr:colOff>1219409</xdr:colOff>
      <xdr:row>99</xdr:row>
      <xdr:rowOff>545332</xdr:rowOff>
    </xdr:to>
    <xdr:sp macro="" textlink="">
      <xdr:nvSpPr>
        <xdr:cNvPr id="35" name="Arrow: Right 34">
          <a:extLst>
            <a:ext uri="{FF2B5EF4-FFF2-40B4-BE49-F238E27FC236}">
              <a16:creationId xmlns:a16="http://schemas.microsoft.com/office/drawing/2014/main" id="{B657B793-1DDE-9798-A109-B18BB6731EC7}"/>
            </a:ext>
          </a:extLst>
        </xdr:cNvPr>
        <xdr:cNvSpPr/>
      </xdr:nvSpPr>
      <xdr:spPr>
        <a:xfrm>
          <a:off x="10288395" y="16670494"/>
          <a:ext cx="1176495" cy="4581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1552260</xdr:colOff>
      <xdr:row>97</xdr:row>
      <xdr:rowOff>66041</xdr:rowOff>
    </xdr:from>
    <xdr:to>
      <xdr:col>9</xdr:col>
      <xdr:colOff>1071475</xdr:colOff>
      <xdr:row>98</xdr:row>
      <xdr:rowOff>145603</xdr:rowOff>
    </xdr:to>
    <xdr:sp macro="" textlink="">
      <xdr:nvSpPr>
        <xdr:cNvPr id="37" name="Arrow: Right 36">
          <a:extLst>
            <a:ext uri="{FF2B5EF4-FFF2-40B4-BE49-F238E27FC236}">
              <a16:creationId xmlns:a16="http://schemas.microsoft.com/office/drawing/2014/main" id="{92CFEFC4-A574-402E-B74E-B5ED4FC3024B}"/>
            </a:ext>
          </a:extLst>
        </xdr:cNvPr>
        <xdr:cNvSpPr/>
      </xdr:nvSpPr>
      <xdr:spPr>
        <a:xfrm rot="2362186">
          <a:off x="11793903" y="16285755"/>
          <a:ext cx="1179286" cy="24284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567356</xdr:colOff>
      <xdr:row>99</xdr:row>
      <xdr:rowOff>2481007</xdr:rowOff>
    </xdr:from>
    <xdr:to>
      <xdr:col>6</xdr:col>
      <xdr:colOff>603849</xdr:colOff>
      <xdr:row>99</xdr:row>
      <xdr:rowOff>4284109</xdr:rowOff>
    </xdr:to>
    <xdr:pic>
      <xdr:nvPicPr>
        <xdr:cNvPr id="51" name="Picture 50">
          <a:extLst>
            <a:ext uri="{FF2B5EF4-FFF2-40B4-BE49-F238E27FC236}">
              <a16:creationId xmlns:a16="http://schemas.microsoft.com/office/drawing/2014/main" id="{D5EBD89E-7216-4633-9C7F-F77E230AA3D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941927" y="19027293"/>
          <a:ext cx="2404136" cy="1803102"/>
        </a:xfrm>
        <a:prstGeom prst="rect">
          <a:avLst/>
        </a:prstGeom>
      </xdr:spPr>
    </xdr:pic>
    <xdr:clientData/>
  </xdr:twoCellAnchor>
  <xdr:twoCellAnchor>
    <xdr:from>
      <xdr:col>2</xdr:col>
      <xdr:colOff>1538653</xdr:colOff>
      <xdr:row>99</xdr:row>
      <xdr:rowOff>3138366</xdr:rowOff>
    </xdr:from>
    <xdr:to>
      <xdr:col>3</xdr:col>
      <xdr:colOff>533422</xdr:colOff>
      <xdr:row>99</xdr:row>
      <xdr:rowOff>3474358</xdr:rowOff>
    </xdr:to>
    <xdr:sp macro="" textlink="">
      <xdr:nvSpPr>
        <xdr:cNvPr id="61" name="Arrow: Right 60">
          <a:extLst>
            <a:ext uri="{FF2B5EF4-FFF2-40B4-BE49-F238E27FC236}">
              <a16:creationId xmlns:a16="http://schemas.microsoft.com/office/drawing/2014/main" id="{1FA8824E-BD87-4090-9E51-7AFEFAD49814}"/>
            </a:ext>
          </a:extLst>
        </xdr:cNvPr>
        <xdr:cNvSpPr/>
      </xdr:nvSpPr>
      <xdr:spPr>
        <a:xfrm>
          <a:off x="3101730" y="19721635"/>
          <a:ext cx="802077" cy="33599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116107</xdr:colOff>
      <xdr:row>99</xdr:row>
      <xdr:rowOff>2855686</xdr:rowOff>
    </xdr:from>
    <xdr:to>
      <xdr:col>6</xdr:col>
      <xdr:colOff>707572</xdr:colOff>
      <xdr:row>99</xdr:row>
      <xdr:rowOff>2875643</xdr:rowOff>
    </xdr:to>
    <xdr:cxnSp macro="">
      <xdr:nvCxnSpPr>
        <xdr:cNvPr id="62" name="Straight Arrow Connector 61">
          <a:extLst>
            <a:ext uri="{FF2B5EF4-FFF2-40B4-BE49-F238E27FC236}">
              <a16:creationId xmlns:a16="http://schemas.microsoft.com/office/drawing/2014/main" id="{525FDD74-570F-4E80-BA0A-C3DBE35D3D70}"/>
            </a:ext>
          </a:extLst>
        </xdr:cNvPr>
        <xdr:cNvCxnSpPr/>
      </xdr:nvCxnSpPr>
      <xdr:spPr>
        <a:xfrm flipH="1" flipV="1">
          <a:off x="5531750" y="19401972"/>
          <a:ext cx="918036" cy="1995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795711</xdr:colOff>
      <xdr:row>99</xdr:row>
      <xdr:rowOff>2637448</xdr:rowOff>
    </xdr:from>
    <xdr:to>
      <xdr:col>7</xdr:col>
      <xdr:colOff>1274365</xdr:colOff>
      <xdr:row>99</xdr:row>
      <xdr:rowOff>3075140</xdr:rowOff>
    </xdr:to>
    <xdr:sp macro="" textlink="">
      <xdr:nvSpPr>
        <xdr:cNvPr id="74" name="TextBox 73">
          <a:extLst>
            <a:ext uri="{FF2B5EF4-FFF2-40B4-BE49-F238E27FC236}">
              <a16:creationId xmlns:a16="http://schemas.microsoft.com/office/drawing/2014/main" id="{64AFF0A0-BBDB-41BB-9829-6E053C49F73D}"/>
            </a:ext>
          </a:extLst>
        </xdr:cNvPr>
        <xdr:cNvSpPr txBox="1"/>
      </xdr:nvSpPr>
      <xdr:spPr>
        <a:xfrm>
          <a:off x="6537925" y="19183734"/>
          <a:ext cx="1775869" cy="4376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solidFill>
                <a:schemeClr val="dk1"/>
              </a:solidFill>
              <a:effectLst/>
              <a:latin typeface="+mn-lt"/>
              <a:ea typeface="+mn-ea"/>
              <a:cs typeface="+mn-cs"/>
            </a:rPr>
            <a:t>KERAK CUKUP</a:t>
          </a:r>
          <a:r>
            <a:rPr lang="en-ID" sz="1100" baseline="0">
              <a:solidFill>
                <a:schemeClr val="dk1"/>
              </a:solidFill>
              <a:effectLst/>
              <a:latin typeface="+mn-lt"/>
              <a:ea typeface="+mn-ea"/>
              <a:cs typeface="+mn-cs"/>
            </a:rPr>
            <a:t> TEBAL</a:t>
          </a:r>
          <a:endParaRPr lang="en-ID">
            <a:effectLst/>
          </a:endParaRPr>
        </a:p>
      </xdr:txBody>
    </xdr:sp>
    <xdr:clientData/>
  </xdr:twoCellAnchor>
  <xdr:twoCellAnchor>
    <xdr:from>
      <xdr:col>3</xdr:col>
      <xdr:colOff>0</xdr:colOff>
      <xdr:row>89</xdr:row>
      <xdr:rowOff>0</xdr:rowOff>
    </xdr:from>
    <xdr:to>
      <xdr:col>4</xdr:col>
      <xdr:colOff>147923</xdr:colOff>
      <xdr:row>93</xdr:row>
      <xdr:rowOff>140032</xdr:rowOff>
    </xdr:to>
    <xdr:sp macro="" textlink="">
      <xdr:nvSpPr>
        <xdr:cNvPr id="86" name="TextBox 85">
          <a:extLst>
            <a:ext uri="{FF2B5EF4-FFF2-40B4-BE49-F238E27FC236}">
              <a16:creationId xmlns:a16="http://schemas.microsoft.com/office/drawing/2014/main" id="{9325F674-7E53-438F-AA5D-45223C66A97D}"/>
            </a:ext>
          </a:extLst>
        </xdr:cNvPr>
        <xdr:cNvSpPr txBox="1"/>
      </xdr:nvSpPr>
      <xdr:spPr>
        <a:xfrm>
          <a:off x="3373011" y="14673280"/>
          <a:ext cx="946794" cy="76820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ADA</a:t>
          </a:r>
          <a:r>
            <a:rPr lang="en-ID" sz="1100" baseline="0"/>
            <a:t> REMBASAN COOLANT</a:t>
          </a:r>
          <a:endParaRPr lang="en-ID" sz="1100"/>
        </a:p>
      </xdr:txBody>
    </xdr:sp>
    <xdr:clientData/>
  </xdr:twoCellAnchor>
  <xdr:twoCellAnchor editAs="oneCell">
    <xdr:from>
      <xdr:col>8</xdr:col>
      <xdr:colOff>1332273</xdr:colOff>
      <xdr:row>99</xdr:row>
      <xdr:rowOff>2028829</xdr:rowOff>
    </xdr:from>
    <xdr:to>
      <xdr:col>9</xdr:col>
      <xdr:colOff>3113941</xdr:colOff>
      <xdr:row>99</xdr:row>
      <xdr:rowOff>4310672</xdr:rowOff>
    </xdr:to>
    <xdr:pic>
      <xdr:nvPicPr>
        <xdr:cNvPr id="87" name="Picture 86">
          <a:extLst>
            <a:ext uri="{FF2B5EF4-FFF2-40B4-BE49-F238E27FC236}">
              <a16:creationId xmlns:a16="http://schemas.microsoft.com/office/drawing/2014/main" id="{0D965582-0988-40D5-ABE0-BCFE8A1C143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577754" y="18612098"/>
          <a:ext cx="3442437" cy="2281843"/>
        </a:xfrm>
        <a:prstGeom prst="rect">
          <a:avLst/>
        </a:prstGeom>
      </xdr:spPr>
    </xdr:pic>
    <xdr:clientData/>
  </xdr:twoCellAnchor>
  <xdr:twoCellAnchor>
    <xdr:from>
      <xdr:col>3</xdr:col>
      <xdr:colOff>0</xdr:colOff>
      <xdr:row>89</xdr:row>
      <xdr:rowOff>0</xdr:rowOff>
    </xdr:from>
    <xdr:to>
      <xdr:col>3</xdr:col>
      <xdr:colOff>254178</xdr:colOff>
      <xdr:row>90</xdr:row>
      <xdr:rowOff>120134</xdr:rowOff>
    </xdr:to>
    <xdr:sp macro="" textlink="">
      <xdr:nvSpPr>
        <xdr:cNvPr id="98" name="Google Shape;580;p20">
          <a:extLst>
            <a:ext uri="{FF2B5EF4-FFF2-40B4-BE49-F238E27FC236}">
              <a16:creationId xmlns:a16="http://schemas.microsoft.com/office/drawing/2014/main" id="{DB8B7F19-6F19-474B-BBB2-EC92B82A9C99}"/>
            </a:ext>
          </a:extLst>
        </xdr:cNvPr>
        <xdr:cNvSpPr txBox="1">
          <a:spLocks/>
        </xdr:cNvSpPr>
      </xdr:nvSpPr>
      <xdr:spPr>
        <a:xfrm>
          <a:off x="3370385" y="14995769"/>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3</xdr:col>
      <xdr:colOff>0</xdr:colOff>
      <xdr:row>72</xdr:row>
      <xdr:rowOff>42503</xdr:rowOff>
    </xdr:from>
    <xdr:to>
      <xdr:col>5</xdr:col>
      <xdr:colOff>230072</xdr:colOff>
      <xdr:row>82</xdr:row>
      <xdr:rowOff>163365</xdr:rowOff>
    </xdr:to>
    <xdr:pic>
      <xdr:nvPicPr>
        <xdr:cNvPr id="12" name="Picture 11">
          <a:extLst>
            <a:ext uri="{FF2B5EF4-FFF2-40B4-BE49-F238E27FC236}">
              <a16:creationId xmlns:a16="http://schemas.microsoft.com/office/drawing/2014/main" id="{7EB51EDD-A637-41C7-9749-34F6FB2E216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t="239" b="239"/>
        <a:stretch/>
      </xdr:blipFill>
      <xdr:spPr>
        <a:xfrm>
          <a:off x="3370385" y="12254041"/>
          <a:ext cx="2281610" cy="1708362"/>
        </a:xfrm>
        <a:prstGeom prst="rect">
          <a:avLst/>
        </a:prstGeom>
      </xdr:spPr>
    </xdr:pic>
    <xdr:clientData/>
  </xdr:twoCellAnchor>
  <xdr:twoCellAnchor editAs="oneCell">
    <xdr:from>
      <xdr:col>6</xdr:col>
      <xdr:colOff>622612</xdr:colOff>
      <xdr:row>72</xdr:row>
      <xdr:rowOff>42998</xdr:rowOff>
    </xdr:from>
    <xdr:to>
      <xdr:col>7</xdr:col>
      <xdr:colOff>2185689</xdr:colOff>
      <xdr:row>82</xdr:row>
      <xdr:rowOff>114116</xdr:rowOff>
    </xdr:to>
    <xdr:pic>
      <xdr:nvPicPr>
        <xdr:cNvPr id="15" name="Picture 14">
          <a:extLst>
            <a:ext uri="{FF2B5EF4-FFF2-40B4-BE49-F238E27FC236}">
              <a16:creationId xmlns:a16="http://schemas.microsoft.com/office/drawing/2014/main" id="{1BD2D18C-E01E-4EFF-9F14-E6BD62F475E0}"/>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29066" t="11486" r="27257" b="10441"/>
        <a:stretch/>
      </xdr:blipFill>
      <xdr:spPr>
        <a:xfrm>
          <a:off x="6374247" y="12254536"/>
          <a:ext cx="2857500" cy="1658618"/>
        </a:xfrm>
        <a:prstGeom prst="rect">
          <a:avLst/>
        </a:prstGeom>
      </xdr:spPr>
    </xdr:pic>
    <xdr:clientData/>
  </xdr:twoCellAnchor>
  <xdr:twoCellAnchor editAs="oneCell">
    <xdr:from>
      <xdr:col>6</xdr:col>
      <xdr:colOff>500670</xdr:colOff>
      <xdr:row>106</xdr:row>
      <xdr:rowOff>18073</xdr:rowOff>
    </xdr:from>
    <xdr:to>
      <xdr:col>7</xdr:col>
      <xdr:colOff>2955188</xdr:colOff>
      <xdr:row>111</xdr:row>
      <xdr:rowOff>44964</xdr:rowOff>
    </xdr:to>
    <xdr:pic>
      <xdr:nvPicPr>
        <xdr:cNvPr id="17" name="Picture 16">
          <a:extLst>
            <a:ext uri="{FF2B5EF4-FFF2-40B4-BE49-F238E27FC236}">
              <a16:creationId xmlns:a16="http://schemas.microsoft.com/office/drawing/2014/main" id="{8225935C-9551-4E87-9277-B73AC48D3AD8}"/>
            </a:ext>
          </a:extLst>
        </xdr:cNvPr>
        <xdr:cNvPicPr>
          <a:picLocks noChangeAspect="1"/>
        </xdr:cNvPicPr>
      </xdr:nvPicPr>
      <xdr:blipFill>
        <a:blip xmlns:r="http://schemas.openxmlformats.org/officeDocument/2006/relationships" r:embed="rId18"/>
        <a:stretch>
          <a:fillRect/>
        </a:stretch>
      </xdr:blipFill>
      <xdr:spPr>
        <a:xfrm>
          <a:off x="6252305" y="22035477"/>
          <a:ext cx="3748941" cy="820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ANANDA IRFAN S</v>
      </c>
      <c r="C11" s="91"/>
      <c r="D11" s="60" t="s">
        <v>133</v>
      </c>
      <c r="E11" s="60"/>
      <c r="F11" s="60"/>
      <c r="G11" s="96"/>
      <c r="H11" s="96"/>
      <c r="I11" s="96"/>
      <c r="J11" s="96"/>
      <c r="K11" s="91"/>
    </row>
    <row r="13" spans="1:14" ht="14.5" customHeight="1">
      <c r="A13" s="229" t="s">
        <v>134</v>
      </c>
      <c r="B13" s="92" t="s">
        <v>135</v>
      </c>
      <c r="C13" s="230" t="s">
        <v>141</v>
      </c>
      <c r="D13" s="225" t="s">
        <v>136</v>
      </c>
      <c r="E13" s="226"/>
      <c r="F13" s="231" t="s">
        <v>137</v>
      </c>
      <c r="G13" s="232"/>
      <c r="H13" s="232"/>
      <c r="I13" s="233"/>
      <c r="J13" s="225" t="s">
        <v>138</v>
      </c>
      <c r="K13" s="226"/>
    </row>
    <row r="14" spans="1:14">
      <c r="A14" s="229"/>
      <c r="B14" s="92" t="s">
        <v>108</v>
      </c>
      <c r="C14" s="230"/>
      <c r="D14" s="227"/>
      <c r="E14" s="228"/>
      <c r="F14" s="234"/>
      <c r="G14" s="235"/>
      <c r="H14" s="235"/>
      <c r="I14" s="236"/>
      <c r="J14" s="227"/>
      <c r="K14" s="228"/>
      <c r="M14" s="145"/>
    </row>
    <row r="15" spans="1:14" ht="14.5" customHeight="1">
      <c r="A15" s="196" t="s">
        <v>221</v>
      </c>
      <c r="B15" s="199"/>
      <c r="C15" s="54" t="s">
        <v>139</v>
      </c>
      <c r="D15" s="94"/>
      <c r="E15" s="94"/>
      <c r="F15" s="205"/>
      <c r="G15" s="206"/>
      <c r="H15" s="206"/>
      <c r="I15" s="207"/>
      <c r="J15" s="221">
        <f>D15-D16</f>
        <v>0</v>
      </c>
      <c r="K15" s="222"/>
      <c r="M15" s="146" t="s">
        <v>219</v>
      </c>
      <c r="N15" s="135">
        <v>4.1666666666666664E-2</v>
      </c>
    </row>
    <row r="16" spans="1:14">
      <c r="A16" s="197"/>
      <c r="B16" s="200"/>
      <c r="C16" s="54" t="s">
        <v>140</v>
      </c>
      <c r="D16" s="94"/>
      <c r="E16" s="94"/>
      <c r="F16" s="208"/>
      <c r="G16" s="209"/>
      <c r="H16" s="209"/>
      <c r="I16" s="210"/>
      <c r="J16" s="223"/>
      <c r="K16" s="224"/>
      <c r="M16" s="146" t="s">
        <v>220</v>
      </c>
      <c r="N16" s="135">
        <v>8.3333333333333301E-2</v>
      </c>
    </row>
    <row r="17" spans="1:14">
      <c r="A17" s="197"/>
      <c r="B17" s="200"/>
      <c r="C17" s="97" t="s">
        <v>139</v>
      </c>
      <c r="D17" s="116"/>
      <c r="E17" s="98"/>
      <c r="F17" s="211"/>
      <c r="G17" s="212"/>
      <c r="H17" s="212"/>
      <c r="I17" s="213"/>
      <c r="J17" s="217">
        <f>D17-D18</f>
        <v>0</v>
      </c>
      <c r="K17" s="218"/>
      <c r="M17" s="146" t="s">
        <v>221</v>
      </c>
      <c r="N17" s="135">
        <v>0.125</v>
      </c>
    </row>
    <row r="18" spans="1:14">
      <c r="A18" s="198"/>
      <c r="B18" s="201"/>
      <c r="C18" s="97" t="s">
        <v>140</v>
      </c>
      <c r="D18" s="116"/>
      <c r="E18" s="98"/>
      <c r="F18" s="214"/>
      <c r="G18" s="215"/>
      <c r="H18" s="215"/>
      <c r="I18" s="216"/>
      <c r="J18" s="219"/>
      <c r="K18" s="220"/>
      <c r="M18" s="146" t="s">
        <v>222</v>
      </c>
      <c r="N18" s="135">
        <v>0.16666666666666699</v>
      </c>
    </row>
    <row r="19" spans="1:14">
      <c r="A19" s="196"/>
      <c r="B19" s="199"/>
      <c r="C19" s="54" t="s">
        <v>139</v>
      </c>
      <c r="D19" s="94"/>
      <c r="E19" s="93"/>
      <c r="F19" s="205">
        <v>44942</v>
      </c>
      <c r="G19" s="206"/>
      <c r="H19" s="206"/>
      <c r="I19" s="207"/>
      <c r="J19" s="221">
        <f>D19-D20</f>
        <v>0</v>
      </c>
      <c r="K19" s="222"/>
      <c r="M19" s="146"/>
      <c r="N19" s="135">
        <v>0.20833333333333301</v>
      </c>
    </row>
    <row r="20" spans="1:14">
      <c r="A20" s="197"/>
      <c r="B20" s="200"/>
      <c r="C20" s="54" t="s">
        <v>140</v>
      </c>
      <c r="D20" s="94"/>
      <c r="E20" s="93"/>
      <c r="F20" s="208"/>
      <c r="G20" s="209"/>
      <c r="H20" s="209"/>
      <c r="I20" s="210"/>
      <c r="J20" s="223"/>
      <c r="K20" s="224"/>
      <c r="N20" s="135">
        <v>0.25</v>
      </c>
    </row>
    <row r="21" spans="1:14">
      <c r="A21" s="197"/>
      <c r="B21" s="200"/>
      <c r="C21" s="97" t="s">
        <v>139</v>
      </c>
      <c r="D21" s="116"/>
      <c r="E21" s="98"/>
      <c r="F21" s="211"/>
      <c r="G21" s="212"/>
      <c r="H21" s="212"/>
      <c r="I21" s="213"/>
      <c r="J21" s="217">
        <f>D21-D22</f>
        <v>0</v>
      </c>
      <c r="K21" s="218"/>
      <c r="N21" s="135">
        <v>0.29166666666666702</v>
      </c>
    </row>
    <row r="22" spans="1:14">
      <c r="A22" s="198"/>
      <c r="B22" s="201"/>
      <c r="C22" s="97" t="s">
        <v>140</v>
      </c>
      <c r="D22" s="116"/>
      <c r="E22" s="98"/>
      <c r="F22" s="214"/>
      <c r="G22" s="215"/>
      <c r="H22" s="215"/>
      <c r="I22" s="216"/>
      <c r="J22" s="219"/>
      <c r="K22" s="220"/>
      <c r="N22" s="135">
        <v>0.33333333333333298</v>
      </c>
    </row>
    <row r="23" spans="1:14">
      <c r="A23" s="196"/>
      <c r="B23" s="199"/>
      <c r="C23" s="54" t="s">
        <v>139</v>
      </c>
      <c r="D23" s="94"/>
      <c r="E23" s="93"/>
      <c r="F23" s="205"/>
      <c r="G23" s="206"/>
      <c r="H23" s="206"/>
      <c r="I23" s="207"/>
      <c r="J23" s="221">
        <f>D23-D24</f>
        <v>0</v>
      </c>
      <c r="K23" s="222"/>
      <c r="N23" s="135">
        <v>0.375</v>
      </c>
    </row>
    <row r="24" spans="1:14">
      <c r="A24" s="197"/>
      <c r="B24" s="200"/>
      <c r="C24" s="54" t="s">
        <v>140</v>
      </c>
      <c r="D24" s="94"/>
      <c r="E24" s="93"/>
      <c r="F24" s="208"/>
      <c r="G24" s="209"/>
      <c r="H24" s="209"/>
      <c r="I24" s="210"/>
      <c r="J24" s="223"/>
      <c r="K24" s="224"/>
      <c r="N24" s="135">
        <v>0.41666666666666702</v>
      </c>
    </row>
    <row r="25" spans="1:14">
      <c r="A25" s="197"/>
      <c r="B25" s="200"/>
      <c r="C25" s="97" t="s">
        <v>139</v>
      </c>
      <c r="D25" s="116"/>
      <c r="E25" s="98"/>
      <c r="F25" s="211"/>
      <c r="G25" s="212"/>
      <c r="H25" s="212"/>
      <c r="I25" s="213"/>
      <c r="J25" s="217">
        <f>D25-D26</f>
        <v>0</v>
      </c>
      <c r="K25" s="218"/>
      <c r="N25" s="135">
        <v>0.45833333333333298</v>
      </c>
    </row>
    <row r="26" spans="1:14">
      <c r="A26" s="198"/>
      <c r="B26" s="201"/>
      <c r="C26" s="97" t="s">
        <v>140</v>
      </c>
      <c r="D26" s="116"/>
      <c r="E26" s="98"/>
      <c r="F26" s="214"/>
      <c r="G26" s="215"/>
      <c r="H26" s="215"/>
      <c r="I26" s="216"/>
      <c r="J26" s="219"/>
      <c r="K26" s="220"/>
      <c r="N26" s="135">
        <v>0.5</v>
      </c>
    </row>
    <row r="27" spans="1:14">
      <c r="A27" s="196"/>
      <c r="B27" s="199"/>
      <c r="C27" s="54" t="s">
        <v>139</v>
      </c>
      <c r="D27" s="94"/>
      <c r="E27" s="93"/>
      <c r="F27" s="205"/>
      <c r="G27" s="206"/>
      <c r="H27" s="206"/>
      <c r="I27" s="207"/>
      <c r="J27" s="221">
        <f>D27-D28</f>
        <v>0</v>
      </c>
      <c r="K27" s="222"/>
      <c r="N27" s="135">
        <v>0.54166666666666696</v>
      </c>
    </row>
    <row r="28" spans="1:14">
      <c r="A28" s="197"/>
      <c r="B28" s="200"/>
      <c r="C28" s="54" t="s">
        <v>140</v>
      </c>
      <c r="D28" s="94"/>
      <c r="E28" s="93"/>
      <c r="F28" s="208"/>
      <c r="G28" s="209"/>
      <c r="H28" s="209"/>
      <c r="I28" s="210"/>
      <c r="J28" s="223"/>
      <c r="K28" s="224"/>
      <c r="N28" s="135">
        <v>0.58333333333333304</v>
      </c>
    </row>
    <row r="29" spans="1:14">
      <c r="A29" s="197"/>
      <c r="B29" s="200"/>
      <c r="C29" s="97" t="s">
        <v>139</v>
      </c>
      <c r="D29" s="116"/>
      <c r="E29" s="98"/>
      <c r="F29" s="211"/>
      <c r="G29" s="212"/>
      <c r="H29" s="212"/>
      <c r="I29" s="213"/>
      <c r="J29" s="217">
        <f>D29-D30</f>
        <v>0</v>
      </c>
      <c r="K29" s="218"/>
      <c r="N29" s="135">
        <v>0.625</v>
      </c>
    </row>
    <row r="30" spans="1:14">
      <c r="A30" s="198"/>
      <c r="B30" s="201"/>
      <c r="C30" s="97" t="s">
        <v>140</v>
      </c>
      <c r="D30" s="116"/>
      <c r="E30" s="98"/>
      <c r="F30" s="214"/>
      <c r="G30" s="215"/>
      <c r="H30" s="215"/>
      <c r="I30" s="216"/>
      <c r="J30" s="219"/>
      <c r="K30" s="220"/>
      <c r="N30" s="135">
        <v>0.66666666666666696</v>
      </c>
    </row>
    <row r="31" spans="1:14">
      <c r="A31" s="196"/>
      <c r="B31" s="199"/>
      <c r="C31" s="54" t="s">
        <v>139</v>
      </c>
      <c r="D31" s="94"/>
      <c r="E31" s="93"/>
      <c r="F31" s="205"/>
      <c r="G31" s="206"/>
      <c r="H31" s="206"/>
      <c r="I31" s="207"/>
      <c r="J31" s="221">
        <f>D31-D32</f>
        <v>0</v>
      </c>
      <c r="K31" s="222"/>
      <c r="N31" s="135">
        <v>0.54166666666666696</v>
      </c>
    </row>
    <row r="32" spans="1:14">
      <c r="A32" s="197"/>
      <c r="B32" s="200"/>
      <c r="C32" s="54" t="s">
        <v>140</v>
      </c>
      <c r="D32" s="94"/>
      <c r="E32" s="93"/>
      <c r="F32" s="208"/>
      <c r="G32" s="209"/>
      <c r="H32" s="209"/>
      <c r="I32" s="210"/>
      <c r="J32" s="223"/>
      <c r="K32" s="224"/>
      <c r="N32" s="135">
        <v>0.58333333333333304</v>
      </c>
    </row>
    <row r="33" spans="1:14">
      <c r="A33" s="197"/>
      <c r="B33" s="200"/>
      <c r="C33" s="97" t="s">
        <v>139</v>
      </c>
      <c r="D33" s="116"/>
      <c r="E33" s="98"/>
      <c r="F33" s="211"/>
      <c r="G33" s="212"/>
      <c r="H33" s="212"/>
      <c r="I33" s="213"/>
      <c r="J33" s="217">
        <f>D33-D34</f>
        <v>0</v>
      </c>
      <c r="K33" s="218"/>
      <c r="N33" s="135">
        <v>0.625</v>
      </c>
    </row>
    <row r="34" spans="1:14">
      <c r="A34" s="198"/>
      <c r="B34" s="201"/>
      <c r="C34" s="97" t="s">
        <v>140</v>
      </c>
      <c r="D34" s="116"/>
      <c r="E34" s="98"/>
      <c r="F34" s="214"/>
      <c r="G34" s="215"/>
      <c r="H34" s="215"/>
      <c r="I34" s="216"/>
      <c r="J34" s="219"/>
      <c r="K34" s="220"/>
      <c r="N34" s="135">
        <v>0.66666666666666696</v>
      </c>
    </row>
    <row r="35" spans="1:14">
      <c r="A35" s="196"/>
      <c r="B35" s="199"/>
      <c r="C35" s="54" t="s">
        <v>139</v>
      </c>
      <c r="D35" s="94"/>
      <c r="E35" s="93"/>
      <c r="F35" s="205"/>
      <c r="G35" s="206"/>
      <c r="H35" s="206"/>
      <c r="I35" s="207"/>
      <c r="J35" s="221">
        <f>D35-D36</f>
        <v>0</v>
      </c>
      <c r="K35" s="222"/>
      <c r="N35" s="135">
        <v>0.54166666666666696</v>
      </c>
    </row>
    <row r="36" spans="1:14">
      <c r="A36" s="197"/>
      <c r="B36" s="200"/>
      <c r="C36" s="54" t="s">
        <v>140</v>
      </c>
      <c r="D36" s="94"/>
      <c r="E36" s="93"/>
      <c r="F36" s="208"/>
      <c r="G36" s="209"/>
      <c r="H36" s="209"/>
      <c r="I36" s="210"/>
      <c r="J36" s="223"/>
      <c r="K36" s="224"/>
      <c r="N36" s="135">
        <v>0.58333333333333304</v>
      </c>
    </row>
    <row r="37" spans="1:14">
      <c r="A37" s="197"/>
      <c r="B37" s="200"/>
      <c r="C37" s="97" t="s">
        <v>139</v>
      </c>
      <c r="D37" s="116"/>
      <c r="E37" s="98"/>
      <c r="F37" s="211"/>
      <c r="G37" s="212"/>
      <c r="H37" s="212"/>
      <c r="I37" s="213"/>
      <c r="J37" s="217">
        <f>D37-D38</f>
        <v>0</v>
      </c>
      <c r="K37" s="218"/>
      <c r="N37" s="135">
        <v>0.625</v>
      </c>
    </row>
    <row r="38" spans="1:14">
      <c r="A38" s="198"/>
      <c r="B38" s="201"/>
      <c r="C38" s="97" t="s">
        <v>140</v>
      </c>
      <c r="D38" s="116"/>
      <c r="E38" s="98"/>
      <c r="F38" s="214"/>
      <c r="G38" s="215"/>
      <c r="H38" s="215"/>
      <c r="I38" s="216"/>
      <c r="J38" s="219"/>
      <c r="K38" s="220"/>
      <c r="N38" s="135">
        <v>0.66666666666666696</v>
      </c>
    </row>
    <row r="39" spans="1:14" ht="15" thickBot="1">
      <c r="N39" s="135">
        <v>0.70833333333333304</v>
      </c>
    </row>
    <row r="40" spans="1:14" ht="15" thickBot="1">
      <c r="A40" s="202" t="s">
        <v>74</v>
      </c>
      <c r="B40" s="203"/>
      <c r="C40" s="99" t="s">
        <v>142</v>
      </c>
      <c r="D40" s="99" t="s">
        <v>143</v>
      </c>
      <c r="E40" s="99" t="s">
        <v>144</v>
      </c>
      <c r="F40" s="99" t="s">
        <v>145</v>
      </c>
      <c r="G40" s="99" t="s">
        <v>146</v>
      </c>
      <c r="H40" s="99" t="s">
        <v>147</v>
      </c>
      <c r="I40" s="99" t="s">
        <v>148</v>
      </c>
      <c r="J40" s="99" t="s">
        <v>149</v>
      </c>
      <c r="K40" s="99" t="s">
        <v>150</v>
      </c>
      <c r="N40" s="135">
        <v>0.75</v>
      </c>
    </row>
    <row r="41" spans="1:14" ht="15" thickBot="1">
      <c r="A41" s="202" t="s">
        <v>151</v>
      </c>
      <c r="B41" s="203"/>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4"/>
      <c r="B46" s="204"/>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87" zoomScale="52" zoomScaleNormal="70" zoomScaleSheetLayoutView="93" workbookViewId="0">
      <selection activeCell="H102" sqref="H10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2" t="s">
        <v>230</v>
      </c>
      <c r="E3" s="282"/>
      <c r="F3" s="282"/>
      <c r="G3" s="282"/>
      <c r="H3" s="282"/>
      <c r="J3" s="153"/>
    </row>
    <row r="4" spans="1:10">
      <c r="A4" s="20"/>
      <c r="D4" s="282"/>
      <c r="E4" s="282"/>
      <c r="F4" s="282"/>
      <c r="G4" s="282"/>
      <c r="H4" s="282"/>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45495</v>
      </c>
      <c r="D8" s="8"/>
      <c r="E8" s="2"/>
      <c r="F8" s="9"/>
      <c r="G8" s="2"/>
      <c r="H8" s="2"/>
      <c r="I8" s="2"/>
      <c r="J8" s="154" t="s">
        <v>231</v>
      </c>
    </row>
    <row r="9" spans="1:10" ht="13">
      <c r="A9" s="6" t="s">
        <v>2</v>
      </c>
      <c r="B9" s="2"/>
      <c r="C9" s="10"/>
      <c r="D9" s="11"/>
      <c r="E9" s="2"/>
      <c r="F9" s="9"/>
      <c r="G9" s="2" t="s">
        <v>123</v>
      </c>
      <c r="H9" s="2" t="s">
        <v>253</v>
      </c>
      <c r="J9" s="155" t="s">
        <v>254</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258</v>
      </c>
      <c r="I11" s="2" t="s">
        <v>8</v>
      </c>
      <c r="J11" s="159" t="s">
        <v>276</v>
      </c>
    </row>
    <row r="12" spans="1:10" ht="13.5" thickBot="1">
      <c r="A12" s="160" t="s">
        <v>232</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269</v>
      </c>
      <c r="J16" s="153"/>
    </row>
    <row r="17" spans="1:10" ht="13">
      <c r="A17" s="19" t="s">
        <v>11</v>
      </c>
      <c r="B17" s="2"/>
      <c r="C17" s="2"/>
      <c r="D17" s="2"/>
      <c r="E17" s="2"/>
      <c r="F17" s="2"/>
      <c r="J17" s="153"/>
    </row>
    <row r="18" spans="1:10" ht="13">
      <c r="A18" s="19"/>
      <c r="B18" s="2" t="s">
        <v>233</v>
      </c>
      <c r="C18" s="189" t="s">
        <v>247</v>
      </c>
      <c r="D18" s="2"/>
      <c r="E18" s="189" t="s">
        <v>248</v>
      </c>
      <c r="F18" s="2"/>
      <c r="G18" s="163" t="s">
        <v>246</v>
      </c>
      <c r="H18" s="163" t="s">
        <v>234</v>
      </c>
      <c r="J18" s="153"/>
    </row>
    <row r="19" spans="1:10" ht="13">
      <c r="A19" s="20"/>
      <c r="B19" s="164"/>
      <c r="C19" s="163" t="s">
        <v>249</v>
      </c>
      <c r="E19" s="163" t="s">
        <v>250</v>
      </c>
      <c r="G19" s="195" t="s">
        <v>268</v>
      </c>
      <c r="J19" s="153"/>
    </row>
    <row r="20" spans="1:10" ht="13">
      <c r="A20" s="19" t="s">
        <v>235</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3"/>
      <c r="C25" s="283"/>
      <c r="D25" s="283"/>
      <c r="E25" s="283"/>
      <c r="F25" s="283"/>
      <c r="G25" s="283"/>
      <c r="H25" s="4"/>
      <c r="I25" s="4"/>
      <c r="J25" s="151"/>
    </row>
    <row r="26" spans="1:10" s="38" customFormat="1" ht="13">
      <c r="A26" s="37"/>
      <c r="B26" s="284" t="s">
        <v>13</v>
      </c>
      <c r="C26" s="285"/>
      <c r="D26" s="285"/>
      <c r="E26" s="285"/>
      <c r="F26" s="285"/>
      <c r="G26" s="285"/>
      <c r="H26" s="39" t="s">
        <v>14</v>
      </c>
      <c r="I26" s="39" t="s">
        <v>15</v>
      </c>
      <c r="J26" s="40" t="s">
        <v>236</v>
      </c>
    </row>
    <row r="27" spans="1:10">
      <c r="A27" s="20"/>
      <c r="B27" s="167" t="s">
        <v>260</v>
      </c>
      <c r="C27" s="168"/>
      <c r="D27" s="168"/>
      <c r="E27" s="168"/>
      <c r="F27" s="168"/>
      <c r="G27" s="168"/>
      <c r="H27" s="169" t="s">
        <v>261</v>
      </c>
      <c r="I27" s="169" t="s">
        <v>237</v>
      </c>
      <c r="J27" s="170" t="s">
        <v>238</v>
      </c>
    </row>
    <row r="28" spans="1:10">
      <c r="A28" s="20"/>
      <c r="B28" s="167" t="s">
        <v>262</v>
      </c>
      <c r="C28" s="168"/>
      <c r="D28" s="168"/>
      <c r="E28" s="168"/>
      <c r="F28" s="168"/>
      <c r="G28" s="168"/>
      <c r="H28" s="169" t="s">
        <v>263</v>
      </c>
      <c r="I28" s="169" t="s">
        <v>237</v>
      </c>
      <c r="J28" s="170"/>
    </row>
    <row r="29" spans="1:10">
      <c r="A29" s="20"/>
      <c r="B29" s="167" t="s">
        <v>264</v>
      </c>
      <c r="C29" s="168"/>
      <c r="D29" s="168"/>
      <c r="E29" s="168"/>
      <c r="F29" s="168"/>
      <c r="G29" s="168"/>
      <c r="H29" s="169" t="s">
        <v>265</v>
      </c>
      <c r="I29" s="169" t="s">
        <v>237</v>
      </c>
      <c r="J29" s="170" t="s">
        <v>251</v>
      </c>
    </row>
    <row r="30" spans="1:10">
      <c r="A30" s="20"/>
      <c r="B30" s="167" t="s">
        <v>270</v>
      </c>
      <c r="C30" s="168"/>
      <c r="D30" s="168"/>
      <c r="E30" s="168"/>
      <c r="F30" s="168"/>
      <c r="G30" s="168"/>
      <c r="H30" s="169" t="s">
        <v>271</v>
      </c>
      <c r="I30" s="169" t="s">
        <v>271</v>
      </c>
      <c r="J30" s="170"/>
    </row>
    <row r="31" spans="1:10">
      <c r="A31" s="20"/>
      <c r="B31" s="167" t="s">
        <v>272</v>
      </c>
      <c r="C31" s="168"/>
      <c r="D31" s="168"/>
      <c r="E31" s="168"/>
      <c r="F31" s="168"/>
      <c r="G31" s="168"/>
      <c r="H31" s="169" t="s">
        <v>273</v>
      </c>
      <c r="I31" s="169" t="s">
        <v>237</v>
      </c>
      <c r="J31" s="170" t="s">
        <v>275</v>
      </c>
    </row>
    <row r="32" spans="1:10">
      <c r="A32" s="20"/>
      <c r="B32" s="167" t="s">
        <v>274</v>
      </c>
      <c r="C32" s="168"/>
      <c r="D32" s="168"/>
      <c r="E32" s="168"/>
      <c r="F32" s="168"/>
      <c r="G32" s="168"/>
      <c r="H32" s="169" t="s">
        <v>282</v>
      </c>
      <c r="I32" s="169" t="s">
        <v>237</v>
      </c>
      <c r="J32" s="170" t="s">
        <v>252</v>
      </c>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6" t="s">
        <v>18</v>
      </c>
      <c r="B45" s="287"/>
      <c r="C45" s="287"/>
      <c r="D45" s="287"/>
      <c r="E45" s="287"/>
      <c r="F45" s="287"/>
      <c r="G45" s="288" t="s">
        <v>239</v>
      </c>
      <c r="H45" s="288"/>
      <c r="I45" s="288"/>
      <c r="J45" s="289"/>
    </row>
    <row r="46" spans="1:10" ht="15" customHeight="1">
      <c r="A46" s="19"/>
      <c r="G46" s="290" t="s">
        <v>277</v>
      </c>
      <c r="H46" s="291"/>
      <c r="I46" s="291"/>
      <c r="J46" s="292"/>
    </row>
    <row r="47" spans="1:10" ht="13.15" customHeight="1">
      <c r="A47" s="20"/>
      <c r="C47" s="21" t="s">
        <v>19</v>
      </c>
      <c r="D47" s="21" t="s">
        <v>20</v>
      </c>
      <c r="E47" s="21" t="s">
        <v>16</v>
      </c>
      <c r="F47" s="26"/>
      <c r="G47" s="293"/>
      <c r="H47" s="294"/>
      <c r="I47" s="294"/>
      <c r="J47" s="295"/>
    </row>
    <row r="48" spans="1:10" ht="12.75" customHeight="1">
      <c r="A48" s="278" t="s">
        <v>21</v>
      </c>
      <c r="B48" s="279"/>
      <c r="C48" s="141" t="s">
        <v>22</v>
      </c>
      <c r="D48" s="141"/>
      <c r="E48" s="141" t="s">
        <v>22</v>
      </c>
      <c r="G48" s="293"/>
      <c r="H48" s="294"/>
      <c r="I48" s="294"/>
      <c r="J48" s="295"/>
    </row>
    <row r="49" spans="1:12" ht="15" customHeight="1">
      <c r="A49" s="27" t="s">
        <v>23</v>
      </c>
      <c r="B49" s="28"/>
      <c r="C49" s="141" t="s">
        <v>22</v>
      </c>
      <c r="D49" s="141"/>
      <c r="E49" s="141" t="s">
        <v>22</v>
      </c>
      <c r="G49" s="293"/>
      <c r="H49" s="294"/>
      <c r="I49" s="294"/>
      <c r="J49" s="295"/>
    </row>
    <row r="50" spans="1:12" ht="13.15" customHeight="1">
      <c r="A50" s="278" t="s">
        <v>24</v>
      </c>
      <c r="B50" s="279"/>
      <c r="C50" s="141" t="s">
        <v>22</v>
      </c>
      <c r="D50" s="141" t="s">
        <v>210</v>
      </c>
      <c r="E50" s="141" t="s">
        <v>22</v>
      </c>
      <c r="G50" s="293"/>
      <c r="H50" s="294"/>
      <c r="I50" s="294"/>
      <c r="J50" s="295"/>
    </row>
    <row r="51" spans="1:12" ht="15" customHeight="1">
      <c r="A51" s="280" t="s">
        <v>25</v>
      </c>
      <c r="B51" s="281"/>
      <c r="C51" s="2"/>
      <c r="D51" s="2"/>
      <c r="G51" s="293"/>
      <c r="H51" s="294"/>
      <c r="I51" s="294"/>
      <c r="J51" s="295"/>
    </row>
    <row r="52" spans="1:12" ht="15" customHeight="1">
      <c r="A52" s="20" t="s">
        <v>26</v>
      </c>
      <c r="C52" s="26"/>
      <c r="G52" s="293"/>
      <c r="H52" s="294"/>
      <c r="I52" s="294"/>
      <c r="J52" s="295"/>
      <c r="L52" s="142" t="s">
        <v>22</v>
      </c>
    </row>
    <row r="53" spans="1:12" ht="15.75" customHeight="1" thickBot="1">
      <c r="A53" s="14"/>
      <c r="B53" s="29"/>
      <c r="C53" s="30"/>
      <c r="D53" s="15"/>
      <c r="E53" s="15"/>
      <c r="F53" s="15"/>
      <c r="G53" s="296" t="s">
        <v>278</v>
      </c>
      <c r="H53" s="297"/>
      <c r="I53" s="297"/>
      <c r="J53" s="298"/>
      <c r="L53" s="143" t="s">
        <v>210</v>
      </c>
    </row>
    <row r="54" spans="1:12">
      <c r="A54" s="20"/>
      <c r="G54" s="193" t="str">
        <f>G45</f>
        <v>RESULT :</v>
      </c>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c r="C59" s="194" t="s">
        <v>267</v>
      </c>
      <c r="D59" s="176"/>
      <c r="J59" s="153"/>
    </row>
    <row r="60" spans="1:12" ht="14.5">
      <c r="A60" s="20"/>
      <c r="B60" t="s">
        <v>279</v>
      </c>
      <c r="C60" s="164" t="s">
        <v>280</v>
      </c>
      <c r="D60" s="176">
        <v>1</v>
      </c>
      <c r="J60" s="153"/>
    </row>
    <row r="61" spans="1:12" ht="14.5">
      <c r="A61" s="20"/>
      <c r="B61"/>
      <c r="C61"/>
      <c r="D61" s="38"/>
      <c r="J61" s="153"/>
    </row>
    <row r="62" spans="1:12" ht="14.5">
      <c r="A62" s="19" t="s">
        <v>29</v>
      </c>
      <c r="B62"/>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72" t="s">
        <v>30</v>
      </c>
      <c r="E66" s="272"/>
      <c r="F66" s="272"/>
      <c r="G66" s="272"/>
      <c r="H66" s="272"/>
      <c r="I66" s="272"/>
      <c r="J66" s="153"/>
    </row>
    <row r="67" spans="1:10" ht="13.15" customHeight="1">
      <c r="A67" s="20"/>
      <c r="D67" s="272"/>
      <c r="E67" s="272"/>
      <c r="F67" s="272"/>
      <c r="G67" s="272"/>
      <c r="H67" s="272"/>
      <c r="I67" s="272"/>
      <c r="J67" s="177"/>
    </row>
    <row r="68" spans="1:10" ht="13">
      <c r="A68" s="273"/>
      <c r="B68" s="274"/>
      <c r="D68" s="272"/>
      <c r="E68" s="272"/>
      <c r="F68" s="272"/>
      <c r="G68" s="272"/>
      <c r="H68" s="272"/>
      <c r="I68" s="272"/>
      <c r="J68" s="177"/>
    </row>
    <row r="69" spans="1:10">
      <c r="A69" s="251"/>
      <c r="B69" s="252"/>
      <c r="D69" s="272"/>
      <c r="E69" s="272"/>
      <c r="F69" s="272"/>
      <c r="G69" s="272"/>
      <c r="H69" s="272"/>
      <c r="I69" s="272"/>
      <c r="J69" s="177"/>
    </row>
    <row r="70" spans="1:10">
      <c r="A70" s="20"/>
      <c r="J70" s="153"/>
    </row>
    <row r="71" spans="1:10" ht="13" thickBot="1">
      <c r="A71" s="20"/>
      <c r="J71" s="153"/>
    </row>
    <row r="72" spans="1:10" ht="15" thickTop="1">
      <c r="A72" s="245" t="s">
        <v>31</v>
      </c>
      <c r="B72" s="246"/>
      <c r="C72" s="246"/>
      <c r="D72" s="246"/>
      <c r="E72" s="246"/>
      <c r="F72" s="246"/>
      <c r="G72" s="246"/>
      <c r="H72" s="246"/>
      <c r="I72" s="246"/>
      <c r="J72" s="247"/>
    </row>
    <row r="73" spans="1:10" ht="12.75" customHeight="1">
      <c r="A73" s="248"/>
      <c r="B73" s="249"/>
      <c r="C73" s="250"/>
      <c r="D73" s="264"/>
      <c r="E73" s="265"/>
      <c r="F73" s="275"/>
      <c r="G73" s="264"/>
      <c r="H73" s="275"/>
      <c r="I73" s="264"/>
      <c r="J73" s="269"/>
    </row>
    <row r="74" spans="1:10" ht="12.75" customHeight="1">
      <c r="A74" s="251"/>
      <c r="B74" s="252"/>
      <c r="C74" s="253"/>
      <c r="D74" s="266"/>
      <c r="E74" s="204"/>
      <c r="F74" s="276"/>
      <c r="G74" s="266"/>
      <c r="H74" s="276"/>
      <c r="I74" s="266"/>
      <c r="J74" s="270"/>
    </row>
    <row r="75" spans="1:10" ht="12.75" customHeight="1">
      <c r="A75" s="251"/>
      <c r="B75" s="252"/>
      <c r="C75" s="253"/>
      <c r="D75" s="266"/>
      <c r="E75" s="204"/>
      <c r="F75" s="276"/>
      <c r="G75" s="266"/>
      <c r="H75" s="276"/>
      <c r="I75" s="266"/>
      <c r="J75" s="270"/>
    </row>
    <row r="76" spans="1:10" ht="12.75" customHeight="1">
      <c r="A76" s="251"/>
      <c r="B76" s="252"/>
      <c r="C76" s="253"/>
      <c r="D76" s="266"/>
      <c r="E76" s="204"/>
      <c r="F76" s="276"/>
      <c r="G76" s="266"/>
      <c r="H76" s="276"/>
      <c r="I76" s="266"/>
      <c r="J76" s="270"/>
    </row>
    <row r="77" spans="1:10" ht="12.75" customHeight="1">
      <c r="A77" s="251"/>
      <c r="B77" s="252"/>
      <c r="C77" s="253"/>
      <c r="D77" s="266"/>
      <c r="E77" s="204"/>
      <c r="F77" s="276"/>
      <c r="G77" s="266"/>
      <c r="H77" s="276"/>
      <c r="I77" s="266"/>
      <c r="J77" s="270"/>
    </row>
    <row r="78" spans="1:10" ht="12.75" customHeight="1">
      <c r="A78" s="251"/>
      <c r="B78" s="252"/>
      <c r="C78" s="253"/>
      <c r="D78" s="266"/>
      <c r="E78" s="204"/>
      <c r="F78" s="276"/>
      <c r="G78" s="266"/>
      <c r="H78" s="276"/>
      <c r="I78" s="266"/>
      <c r="J78" s="270"/>
    </row>
    <row r="79" spans="1:10" ht="12.75" customHeight="1">
      <c r="A79" s="251"/>
      <c r="B79" s="252"/>
      <c r="C79" s="253"/>
      <c r="D79" s="266"/>
      <c r="E79" s="204"/>
      <c r="F79" s="276"/>
      <c r="G79" s="266"/>
      <c r="H79" s="276"/>
      <c r="I79" s="266"/>
      <c r="J79" s="270"/>
    </row>
    <row r="80" spans="1:10" ht="12.75" customHeight="1">
      <c r="A80" s="251"/>
      <c r="B80" s="252"/>
      <c r="C80" s="253"/>
      <c r="D80" s="266"/>
      <c r="E80" s="204"/>
      <c r="F80" s="276"/>
      <c r="G80" s="266"/>
      <c r="H80" s="276"/>
      <c r="I80" s="266"/>
      <c r="J80" s="270"/>
    </row>
    <row r="81" spans="1:10" ht="12.65" customHeight="1">
      <c r="A81" s="251"/>
      <c r="B81" s="252"/>
      <c r="C81" s="253"/>
      <c r="D81" s="266"/>
      <c r="E81" s="204"/>
      <c r="F81" s="276"/>
      <c r="G81" s="266"/>
      <c r="H81" s="276"/>
      <c r="I81" s="266"/>
      <c r="J81" s="270"/>
    </row>
    <row r="82" spans="1:10" ht="12.75" customHeight="1">
      <c r="A82" s="251"/>
      <c r="B82" s="252"/>
      <c r="C82" s="253"/>
      <c r="D82" s="266"/>
      <c r="E82" s="204"/>
      <c r="F82" s="276"/>
      <c r="G82" s="266"/>
      <c r="H82" s="276"/>
      <c r="I82" s="266"/>
      <c r="J82" s="270"/>
    </row>
    <row r="83" spans="1:10" ht="15" customHeight="1">
      <c r="A83" s="254"/>
      <c r="B83" s="255"/>
      <c r="C83" s="256"/>
      <c r="D83" s="267"/>
      <c r="E83" s="268"/>
      <c r="F83" s="277"/>
      <c r="G83" s="267"/>
      <c r="H83" s="277"/>
      <c r="I83" s="267"/>
      <c r="J83" s="271"/>
    </row>
    <row r="84" spans="1:10">
      <c r="A84" s="237" t="s">
        <v>32</v>
      </c>
      <c r="B84" s="238"/>
      <c r="C84" s="238"/>
      <c r="D84" s="238" t="s">
        <v>33</v>
      </c>
      <c r="E84" s="238"/>
      <c r="F84" s="238"/>
      <c r="G84" s="238" t="s">
        <v>34</v>
      </c>
      <c r="H84" s="238"/>
      <c r="I84" s="238" t="s">
        <v>35</v>
      </c>
      <c r="J84" s="239"/>
    </row>
    <row r="85" spans="1:10">
      <c r="A85" s="20"/>
      <c r="J85" s="153"/>
    </row>
    <row r="86" spans="1:10">
      <c r="A86" s="20"/>
      <c r="J86" s="153"/>
    </row>
    <row r="87" spans="1:10">
      <c r="A87" s="20"/>
      <c r="J87" s="153"/>
    </row>
    <row r="88" spans="1:10" ht="13" thickBot="1">
      <c r="A88" s="20"/>
      <c r="J88" s="153"/>
    </row>
    <row r="89" spans="1:10" ht="15" thickTop="1">
      <c r="A89" s="245" t="s">
        <v>31</v>
      </c>
      <c r="B89" s="246"/>
      <c r="C89" s="246"/>
      <c r="D89" s="246"/>
      <c r="E89" s="246"/>
      <c r="F89" s="246"/>
      <c r="G89" s="246"/>
      <c r="H89" s="246"/>
      <c r="I89" s="246"/>
      <c r="J89" s="247"/>
    </row>
    <row r="90" spans="1:10" ht="12.75" customHeight="1">
      <c r="A90" s="248"/>
      <c r="B90" s="249"/>
      <c r="C90" s="250"/>
      <c r="D90" s="264"/>
      <c r="E90" s="265"/>
      <c r="F90" s="265"/>
      <c r="G90" s="265"/>
      <c r="H90" s="265"/>
      <c r="I90" s="265"/>
      <c r="J90" s="269"/>
    </row>
    <row r="91" spans="1:10" ht="12.75" customHeight="1">
      <c r="A91" s="251"/>
      <c r="B91" s="252"/>
      <c r="C91" s="253"/>
      <c r="D91" s="266"/>
      <c r="E91" s="204"/>
      <c r="F91" s="204"/>
      <c r="G91" s="204"/>
      <c r="H91" s="204"/>
      <c r="I91" s="204"/>
      <c r="J91" s="270"/>
    </row>
    <row r="92" spans="1:10" ht="12.75" customHeight="1">
      <c r="A92" s="251"/>
      <c r="B92" s="252"/>
      <c r="C92" s="253"/>
      <c r="D92" s="266"/>
      <c r="E92" s="204"/>
      <c r="F92" s="204"/>
      <c r="G92" s="204"/>
      <c r="H92" s="204"/>
      <c r="I92" s="204"/>
      <c r="J92" s="270"/>
    </row>
    <row r="93" spans="1:10" ht="12.75" customHeight="1">
      <c r="A93" s="251"/>
      <c r="B93" s="252"/>
      <c r="C93" s="253"/>
      <c r="D93" s="266"/>
      <c r="E93" s="204"/>
      <c r="F93" s="204"/>
      <c r="G93" s="204"/>
      <c r="H93" s="204"/>
      <c r="I93" s="204"/>
      <c r="J93" s="270"/>
    </row>
    <row r="94" spans="1:10" ht="12.75" customHeight="1">
      <c r="A94" s="251"/>
      <c r="B94" s="252"/>
      <c r="C94" s="253"/>
      <c r="D94" s="266"/>
      <c r="E94" s="204"/>
      <c r="F94" s="204"/>
      <c r="G94" s="204"/>
      <c r="H94" s="204"/>
      <c r="I94" s="204"/>
      <c r="J94" s="270"/>
    </row>
    <row r="95" spans="1:10" ht="12.75" customHeight="1">
      <c r="A95" s="251"/>
      <c r="B95" s="252"/>
      <c r="C95" s="253"/>
      <c r="D95" s="266"/>
      <c r="E95" s="204"/>
      <c r="F95" s="204"/>
      <c r="G95" s="204"/>
      <c r="H95" s="204"/>
      <c r="I95" s="204"/>
      <c r="J95" s="270"/>
    </row>
    <row r="96" spans="1:10" ht="12.75" customHeight="1">
      <c r="A96" s="251"/>
      <c r="B96" s="252"/>
      <c r="C96" s="253"/>
      <c r="D96" s="266"/>
      <c r="E96" s="204"/>
      <c r="F96" s="204"/>
      <c r="G96" s="204"/>
      <c r="H96" s="204"/>
      <c r="I96" s="204"/>
      <c r="J96" s="270"/>
    </row>
    <row r="97" spans="1:10" ht="12.75" customHeight="1">
      <c r="A97" s="251"/>
      <c r="B97" s="252"/>
      <c r="C97" s="253"/>
      <c r="D97" s="266"/>
      <c r="E97" s="204"/>
      <c r="F97" s="204"/>
      <c r="G97" s="204"/>
      <c r="H97" s="204"/>
      <c r="I97" s="204"/>
      <c r="J97" s="270"/>
    </row>
    <row r="98" spans="1:10" ht="12.75" customHeight="1">
      <c r="A98" s="251"/>
      <c r="B98" s="252"/>
      <c r="C98" s="253"/>
      <c r="D98" s="266"/>
      <c r="E98" s="204"/>
      <c r="F98" s="204"/>
      <c r="G98" s="204"/>
      <c r="H98" s="204"/>
      <c r="I98" s="204"/>
      <c r="J98" s="270"/>
    </row>
    <row r="99" spans="1:10" ht="12.75" customHeight="1">
      <c r="A99" s="251"/>
      <c r="B99" s="252"/>
      <c r="C99" s="253"/>
      <c r="D99" s="266"/>
      <c r="E99" s="204"/>
      <c r="F99" s="204"/>
      <c r="G99" s="204"/>
      <c r="H99" s="204"/>
      <c r="I99" s="204"/>
      <c r="J99" s="270"/>
    </row>
    <row r="100" spans="1:10" ht="348.5" customHeight="1">
      <c r="A100" s="254"/>
      <c r="B100" s="255"/>
      <c r="C100" s="256"/>
      <c r="D100" s="267"/>
      <c r="E100" s="268"/>
      <c r="F100" s="268"/>
      <c r="G100" s="268"/>
      <c r="H100" s="268"/>
      <c r="I100" s="268"/>
      <c r="J100" s="271"/>
    </row>
    <row r="101" spans="1:10">
      <c r="A101" s="237" t="s">
        <v>240</v>
      </c>
      <c r="B101" s="238"/>
      <c r="C101" s="238"/>
      <c r="D101" s="242" t="s">
        <v>241</v>
      </c>
      <c r="E101" s="243"/>
      <c r="F101" s="243"/>
      <c r="G101" s="243"/>
      <c r="H101" s="243"/>
      <c r="I101" s="244"/>
      <c r="J101" s="178"/>
    </row>
    <row r="102" spans="1:10">
      <c r="A102" s="20"/>
      <c r="J102" s="153"/>
    </row>
    <row r="103" spans="1:10" ht="13" thickBot="1">
      <c r="A103" s="20"/>
      <c r="J103" s="153"/>
    </row>
    <row r="104" spans="1:10" ht="15" thickTop="1">
      <c r="A104" s="245" t="s">
        <v>31</v>
      </c>
      <c r="B104" s="246"/>
      <c r="C104" s="246"/>
      <c r="D104" s="246"/>
      <c r="E104" s="246"/>
      <c r="F104" s="246"/>
      <c r="G104" s="246"/>
      <c r="H104" s="246"/>
      <c r="I104" s="246"/>
      <c r="J104" s="247"/>
    </row>
    <row r="105" spans="1:10">
      <c r="A105" s="248"/>
      <c r="B105" s="249"/>
      <c r="C105" s="250"/>
      <c r="D105" s="257"/>
      <c r="E105" s="257"/>
      <c r="F105" s="257"/>
      <c r="G105" s="257"/>
      <c r="H105" s="257"/>
      <c r="I105" s="258"/>
      <c r="J105" s="259"/>
    </row>
    <row r="106" spans="1:10">
      <c r="A106" s="251"/>
      <c r="B106" s="252"/>
      <c r="C106" s="253"/>
      <c r="D106" s="257"/>
      <c r="E106" s="257"/>
      <c r="F106" s="257"/>
      <c r="G106" s="257"/>
      <c r="H106" s="257"/>
      <c r="I106" s="260"/>
      <c r="J106" s="261"/>
    </row>
    <row r="107" spans="1:10">
      <c r="A107" s="251"/>
      <c r="B107" s="252"/>
      <c r="C107" s="253"/>
      <c r="D107" s="257"/>
      <c r="E107" s="257"/>
      <c r="F107" s="257"/>
      <c r="G107" s="257"/>
      <c r="H107" s="257"/>
      <c r="I107" s="260"/>
      <c r="J107" s="261"/>
    </row>
    <row r="108" spans="1:10">
      <c r="A108" s="251"/>
      <c r="B108" s="252"/>
      <c r="C108" s="253"/>
      <c r="D108" s="257"/>
      <c r="E108" s="257"/>
      <c r="F108" s="257"/>
      <c r="G108" s="257"/>
      <c r="H108" s="257"/>
      <c r="I108" s="260"/>
      <c r="J108" s="261"/>
    </row>
    <row r="109" spans="1:10">
      <c r="A109" s="251"/>
      <c r="B109" s="252"/>
      <c r="C109" s="253"/>
      <c r="D109" s="257"/>
      <c r="E109" s="257"/>
      <c r="F109" s="257"/>
      <c r="G109" s="257"/>
      <c r="H109" s="257"/>
      <c r="I109" s="260"/>
      <c r="J109" s="261"/>
    </row>
    <row r="110" spans="1:10">
      <c r="A110" s="251"/>
      <c r="B110" s="252"/>
      <c r="C110" s="253"/>
      <c r="D110" s="257"/>
      <c r="E110" s="257"/>
      <c r="F110" s="257"/>
      <c r="G110" s="257"/>
      <c r="H110" s="257"/>
      <c r="I110" s="260"/>
      <c r="J110" s="261"/>
    </row>
    <row r="111" spans="1:10">
      <c r="A111" s="251"/>
      <c r="B111" s="252"/>
      <c r="C111" s="253"/>
      <c r="D111" s="257"/>
      <c r="E111" s="257"/>
      <c r="F111" s="257"/>
      <c r="G111" s="257"/>
      <c r="H111" s="257"/>
      <c r="I111" s="260"/>
      <c r="J111" s="261"/>
    </row>
    <row r="112" spans="1:10">
      <c r="A112" s="251"/>
      <c r="B112" s="252"/>
      <c r="C112" s="253"/>
      <c r="D112" s="257"/>
      <c r="E112" s="257"/>
      <c r="F112" s="257"/>
      <c r="G112" s="257"/>
      <c r="H112" s="257"/>
      <c r="I112" s="260"/>
      <c r="J112" s="261"/>
    </row>
    <row r="113" spans="1:10">
      <c r="A113" s="251"/>
      <c r="B113" s="252"/>
      <c r="C113" s="253"/>
      <c r="D113" s="257"/>
      <c r="E113" s="257"/>
      <c r="F113" s="257"/>
      <c r="G113" s="257"/>
      <c r="H113" s="257"/>
      <c r="I113" s="260"/>
      <c r="J113" s="261"/>
    </row>
    <row r="114" spans="1:10" ht="178.5" customHeight="1">
      <c r="A114" s="254"/>
      <c r="B114" s="255"/>
      <c r="C114" s="256"/>
      <c r="D114" s="257"/>
      <c r="E114" s="257"/>
      <c r="F114" s="257"/>
      <c r="G114" s="257"/>
      <c r="H114" s="257"/>
      <c r="I114" s="262"/>
      <c r="J114" s="263"/>
    </row>
    <row r="115" spans="1:10">
      <c r="A115" s="237" t="s">
        <v>36</v>
      </c>
      <c r="B115" s="238"/>
      <c r="C115" s="238"/>
      <c r="D115" s="238"/>
      <c r="E115" s="238"/>
      <c r="F115" s="238"/>
      <c r="G115" s="238" t="s">
        <v>37</v>
      </c>
      <c r="H115" s="238"/>
      <c r="I115" s="238" t="s">
        <v>242</v>
      </c>
      <c r="J115" s="239"/>
    </row>
    <row r="116" spans="1:10">
      <c r="A116" s="20"/>
      <c r="J116" s="153"/>
    </row>
    <row r="117" spans="1:10" ht="13">
      <c r="A117" s="20"/>
      <c r="I117" s="240" t="s">
        <v>243</v>
      </c>
      <c r="J117" s="241"/>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266</v>
      </c>
      <c r="J122" s="186" t="s">
        <v>244</v>
      </c>
    </row>
    <row r="123" spans="1:10">
      <c r="A123" s="20"/>
      <c r="J123" s="153"/>
    </row>
    <row r="124" spans="1:10" ht="13" thickBot="1">
      <c r="A124" s="14"/>
      <c r="B124" s="15"/>
      <c r="C124" s="15"/>
      <c r="D124" s="15"/>
      <c r="E124" s="15"/>
      <c r="F124" s="15"/>
      <c r="G124" s="15"/>
      <c r="H124" s="15"/>
      <c r="I124" s="15"/>
      <c r="J124" s="166"/>
    </row>
  </sheetData>
  <mergeCells count="38">
    <mergeCell ref="G53:J53"/>
    <mergeCell ref="A48:B48"/>
    <mergeCell ref="A50:B50"/>
    <mergeCell ref="A51:B51"/>
    <mergeCell ref="D3:H4"/>
    <mergeCell ref="B25:G25"/>
    <mergeCell ref="B26:G26"/>
    <mergeCell ref="A45:F45"/>
    <mergeCell ref="G45:J45"/>
    <mergeCell ref="G46:J52"/>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A25" sqref="A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45495</v>
      </c>
      <c r="F14" s="61"/>
      <c r="G14" s="62"/>
      <c r="H14" s="62"/>
      <c r="I14" s="62"/>
    </row>
    <row r="15" spans="1:9">
      <c r="A15" s="47" t="s">
        <v>52</v>
      </c>
      <c r="E15" s="61"/>
      <c r="F15" s="61"/>
      <c r="G15" s="62"/>
      <c r="H15" s="62"/>
      <c r="I15" s="62"/>
    </row>
    <row r="17" spans="1:9">
      <c r="A17" s="306" t="s">
        <v>57</v>
      </c>
      <c r="B17" s="307"/>
      <c r="C17" s="56" t="s">
        <v>60</v>
      </c>
      <c r="D17" s="311" t="s">
        <v>64</v>
      </c>
      <c r="E17" s="312"/>
      <c r="F17" s="312"/>
      <c r="G17" s="313"/>
      <c r="H17" s="58"/>
      <c r="I17" s="56" t="s">
        <v>66</v>
      </c>
    </row>
    <row r="18" spans="1:9">
      <c r="A18" s="309" t="str">
        <f>'Worksop Report'!C12</f>
        <v>PM55803</v>
      </c>
      <c r="B18" s="310"/>
      <c r="C18" s="57" t="str">
        <f>'Worksop Report'!C10</f>
        <v>W1T96441720722389</v>
      </c>
      <c r="D18" s="309"/>
      <c r="E18" s="314"/>
      <c r="F18" s="314"/>
      <c r="G18" s="310"/>
      <c r="H18" s="55"/>
      <c r="I18" s="144">
        <f>'Worksop Report'!C8</f>
        <v>45495</v>
      </c>
    </row>
    <row r="19" spans="1:9">
      <c r="A19" s="306" t="s">
        <v>58</v>
      </c>
      <c r="B19" s="307"/>
      <c r="C19" s="56" t="s">
        <v>61</v>
      </c>
      <c r="D19" s="311" t="s">
        <v>65</v>
      </c>
      <c r="E19" s="312"/>
      <c r="F19" s="312"/>
      <c r="G19" s="312"/>
      <c r="H19" s="313"/>
      <c r="I19" s="56" t="s">
        <v>67</v>
      </c>
    </row>
    <row r="20" spans="1:9" ht="15.5">
      <c r="A20" s="309" t="str">
        <f>'Worksop Report'!J11</f>
        <v>20186 KM/ 959H</v>
      </c>
      <c r="B20" s="310"/>
      <c r="C20" s="57" t="str">
        <f>'Worksop Report'!C11</f>
        <v>473907C0882560</v>
      </c>
      <c r="D20" s="63" t="s">
        <v>69</v>
      </c>
      <c r="E20" s="65"/>
      <c r="F20" s="136"/>
      <c r="G20" s="64" t="s">
        <v>70</v>
      </c>
      <c r="H20" s="136"/>
      <c r="I20" s="57" t="str">
        <f>'Worksop Report'!I122</f>
        <v>ANANDA IRFAN S</v>
      </c>
    </row>
    <row r="21" spans="1:9">
      <c r="A21" s="306" t="s">
        <v>59</v>
      </c>
      <c r="B21" s="307"/>
      <c r="C21" s="56" t="s">
        <v>62</v>
      </c>
      <c r="D21" s="311" t="s">
        <v>64</v>
      </c>
      <c r="E21" s="312"/>
      <c r="F21" s="312"/>
      <c r="G21" s="313"/>
      <c r="H21" s="58"/>
      <c r="I21" s="56" t="s">
        <v>68</v>
      </c>
    </row>
    <row r="22" spans="1:9">
      <c r="A22" s="309"/>
      <c r="B22" s="310"/>
      <c r="C22" s="57" t="s">
        <v>63</v>
      </c>
      <c r="D22" s="309"/>
      <c r="E22" s="314"/>
      <c r="F22" s="314"/>
      <c r="G22" s="310"/>
      <c r="H22" s="55"/>
      <c r="I22" s="57"/>
    </row>
    <row r="23" spans="1:9">
      <c r="A23" s="308" t="s">
        <v>71</v>
      </c>
      <c r="B23" s="308"/>
      <c r="C23" s="308"/>
      <c r="D23" s="308"/>
      <c r="E23" s="308"/>
      <c r="F23" s="308"/>
      <c r="G23" s="308"/>
      <c r="H23" s="308"/>
      <c r="I23" s="308"/>
    </row>
    <row r="24" spans="1:9" s="48" customFormat="1">
      <c r="A24" s="32" t="s">
        <v>72</v>
      </c>
      <c r="B24" s="257" t="s">
        <v>73</v>
      </c>
      <c r="C24" s="257"/>
      <c r="D24" s="32" t="s">
        <v>74</v>
      </c>
      <c r="E24" s="257" t="s">
        <v>75</v>
      </c>
      <c r="F24" s="257"/>
      <c r="G24" s="257"/>
      <c r="H24" s="257"/>
      <c r="I24" s="257"/>
    </row>
    <row r="25" spans="1:9">
      <c r="A25" s="32"/>
      <c r="B25" s="301"/>
      <c r="C25" s="303"/>
      <c r="D25" s="54"/>
      <c r="E25" s="301"/>
      <c r="F25" s="302"/>
      <c r="G25" s="302"/>
      <c r="H25" s="302"/>
      <c r="I25" s="303"/>
    </row>
    <row r="26" spans="1:9">
      <c r="A26" s="32"/>
      <c r="B26" s="301"/>
      <c r="C26" s="303"/>
      <c r="D26" s="54"/>
      <c r="E26" s="301"/>
      <c r="F26" s="302"/>
      <c r="G26" s="302"/>
      <c r="H26" s="302"/>
      <c r="I26" s="303"/>
    </row>
    <row r="27" spans="1:9">
      <c r="A27" s="32"/>
      <c r="B27" s="301"/>
      <c r="C27" s="303"/>
      <c r="D27" s="54"/>
      <c r="E27" s="301"/>
      <c r="F27" s="302"/>
      <c r="G27" s="302"/>
      <c r="H27" s="302"/>
      <c r="I27" s="303"/>
    </row>
    <row r="28" spans="1:9">
      <c r="A28" s="32"/>
      <c r="B28" s="301"/>
      <c r="C28" s="303"/>
      <c r="D28" s="54"/>
      <c r="E28" s="301"/>
      <c r="F28" s="302"/>
      <c r="G28" s="302"/>
      <c r="H28" s="302"/>
      <c r="I28" s="303"/>
    </row>
    <row r="29" spans="1:9">
      <c r="A29" s="32"/>
      <c r="B29" s="301"/>
      <c r="C29" s="303"/>
      <c r="D29" s="54"/>
      <c r="E29" s="301"/>
      <c r="F29" s="302"/>
      <c r="G29" s="302"/>
      <c r="H29" s="302"/>
      <c r="I29" s="303"/>
    </row>
    <row r="30" spans="1:9">
      <c r="A30" s="32"/>
      <c r="B30" s="301"/>
      <c r="C30" s="303"/>
      <c r="D30" s="54"/>
      <c r="E30" s="301"/>
      <c r="F30" s="302"/>
      <c r="G30" s="302"/>
      <c r="H30" s="302"/>
      <c r="I30" s="303"/>
    </row>
    <row r="31" spans="1:9">
      <c r="A31" s="32"/>
      <c r="B31" s="301"/>
      <c r="C31" s="303"/>
      <c r="D31" s="54"/>
      <c r="E31" s="301"/>
      <c r="F31" s="302"/>
      <c r="G31" s="302"/>
      <c r="H31" s="302"/>
      <c r="I31" s="303"/>
    </row>
    <row r="32" spans="1:9">
      <c r="A32" s="32"/>
      <c r="B32" s="301"/>
      <c r="C32" s="303"/>
      <c r="D32" s="54"/>
      <c r="E32" s="301"/>
      <c r="F32" s="302"/>
      <c r="G32" s="302"/>
      <c r="H32" s="302"/>
      <c r="I32" s="303"/>
    </row>
    <row r="33" spans="1:11">
      <c r="A33" s="32"/>
      <c r="B33" s="301"/>
      <c r="C33" s="303"/>
      <c r="D33" s="54"/>
      <c r="E33" s="301"/>
      <c r="F33" s="302"/>
      <c r="G33" s="302"/>
      <c r="H33" s="302"/>
      <c r="I33" s="303"/>
    </row>
    <row r="34" spans="1:11">
      <c r="A34" s="32"/>
      <c r="B34" s="301"/>
      <c r="C34" s="303"/>
      <c r="D34" s="54"/>
      <c r="E34" s="301"/>
      <c r="F34" s="302"/>
      <c r="G34" s="302"/>
      <c r="H34" s="302"/>
      <c r="I34" s="303"/>
    </row>
    <row r="36" spans="1:11">
      <c r="B36" s="304"/>
      <c r="C36" s="304"/>
    </row>
    <row r="37" spans="1:11" ht="18.5">
      <c r="B37" s="305" t="s">
        <v>76</v>
      </c>
      <c r="C37" s="305"/>
      <c r="D37" s="299" t="s">
        <v>89</v>
      </c>
      <c r="E37" s="299"/>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0" t="s">
        <v>94</v>
      </c>
      <c r="C57" s="300"/>
      <c r="G57" s="300" t="s">
        <v>95</v>
      </c>
      <c r="H57" s="300"/>
      <c r="I57" s="300"/>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45495</v>
      </c>
      <c r="F14" s="62"/>
      <c r="G14" s="62"/>
    </row>
    <row r="15" spans="1:7">
      <c r="A15" s="47" t="s">
        <v>52</v>
      </c>
      <c r="E15" s="61"/>
      <c r="F15" s="62"/>
      <c r="G15" s="62"/>
    </row>
    <row r="17" spans="1:12">
      <c r="A17" s="306" t="s">
        <v>57</v>
      </c>
      <c r="B17" s="307"/>
      <c r="C17" s="56" t="s">
        <v>60</v>
      </c>
      <c r="D17" s="311" t="s">
        <v>64</v>
      </c>
      <c r="E17" s="312"/>
      <c r="F17" s="313"/>
      <c r="G17" s="187" t="s">
        <v>66</v>
      </c>
    </row>
    <row r="18" spans="1:12">
      <c r="A18" s="309" t="str">
        <f>'Worksop Report'!C12</f>
        <v>PM55803</v>
      </c>
      <c r="B18" s="310"/>
      <c r="C18" s="57" t="str">
        <f>'Worksop Report'!C10</f>
        <v>W1T96441720722389</v>
      </c>
      <c r="D18" s="309"/>
      <c r="E18" s="314"/>
      <c r="F18" s="310"/>
      <c r="G18" s="188">
        <f>'Pre Order'!I18</f>
        <v>45495</v>
      </c>
    </row>
    <row r="19" spans="1:12">
      <c r="A19" s="306" t="s">
        <v>58</v>
      </c>
      <c r="B19" s="307"/>
      <c r="C19" s="56" t="s">
        <v>61</v>
      </c>
      <c r="D19" s="311" t="s">
        <v>65</v>
      </c>
      <c r="E19" s="312"/>
      <c r="F19" s="313"/>
      <c r="G19" s="56" t="s">
        <v>67</v>
      </c>
    </row>
    <row r="20" spans="1:12">
      <c r="A20" s="309" t="str">
        <f>'Worksop Report'!J11</f>
        <v>20186 KM/ 959H</v>
      </c>
      <c r="B20" s="310"/>
      <c r="C20" s="57" t="str">
        <f>'Worksop Report'!C11</f>
        <v>473907C0882560</v>
      </c>
      <c r="D20" s="63" t="s">
        <v>69</v>
      </c>
      <c r="E20" s="65" t="s">
        <v>70</v>
      </c>
      <c r="F20" s="64"/>
      <c r="G20" s="57" t="str">
        <f>'Worksop Report'!I122</f>
        <v>ANANDA IRFAN S</v>
      </c>
    </row>
    <row r="21" spans="1:12">
      <c r="A21" s="306" t="s">
        <v>59</v>
      </c>
      <c r="B21" s="307"/>
      <c r="C21" s="56" t="s">
        <v>62</v>
      </c>
      <c r="D21" s="311" t="s">
        <v>64</v>
      </c>
      <c r="E21" s="312"/>
      <c r="F21" s="313"/>
      <c r="G21" s="56" t="s">
        <v>68</v>
      </c>
    </row>
    <row r="22" spans="1:12">
      <c r="A22" s="309"/>
      <c r="B22" s="310"/>
      <c r="C22" s="57" t="s">
        <v>63</v>
      </c>
      <c r="D22" s="309"/>
      <c r="E22" s="314"/>
      <c r="F22" s="310"/>
      <c r="G22" s="57"/>
    </row>
    <row r="23" spans="1:12">
      <c r="A23" s="308" t="s">
        <v>71</v>
      </c>
      <c r="B23" s="308"/>
      <c r="C23" s="308"/>
      <c r="D23" s="308"/>
      <c r="E23" s="308"/>
      <c r="F23" s="308"/>
      <c r="G23" s="308"/>
    </row>
    <row r="24" spans="1:12" s="48" customFormat="1">
      <c r="A24" s="32" t="s">
        <v>72</v>
      </c>
      <c r="B24" s="257" t="s">
        <v>73</v>
      </c>
      <c r="C24" s="257"/>
      <c r="D24" s="32" t="s">
        <v>74</v>
      </c>
      <c r="E24" s="257" t="s">
        <v>75</v>
      </c>
      <c r="F24" s="257"/>
      <c r="G24" s="257"/>
    </row>
    <row r="25" spans="1:12" ht="14.5" customHeight="1">
      <c r="A25" s="32" t="s">
        <v>224</v>
      </c>
      <c r="B25" s="317"/>
      <c r="C25" s="318"/>
      <c r="D25" s="54"/>
      <c r="E25" s="301"/>
      <c r="F25" s="302"/>
      <c r="G25" s="303"/>
    </row>
    <row r="26" spans="1:12" ht="15" thickBot="1">
      <c r="A26" s="32"/>
      <c r="B26" s="319"/>
      <c r="C26" s="320"/>
      <c r="D26" s="54"/>
      <c r="E26" s="301"/>
      <c r="F26" s="302"/>
      <c r="G26" s="303"/>
    </row>
    <row r="27" spans="1:12" ht="15" thickBot="1">
      <c r="A27" s="32"/>
      <c r="B27" s="51"/>
      <c r="C27" s="91"/>
      <c r="D27" s="54"/>
      <c r="E27" s="301"/>
      <c r="F27" s="302"/>
      <c r="G27" s="303"/>
      <c r="K27" s="150" t="s">
        <v>223</v>
      </c>
      <c r="L27" t="s">
        <v>225</v>
      </c>
    </row>
    <row r="28" spans="1:12">
      <c r="A28" s="32"/>
      <c r="B28" s="51"/>
      <c r="C28" s="91"/>
      <c r="D28" s="54"/>
      <c r="E28" s="301"/>
      <c r="F28" s="302"/>
      <c r="G28" s="303"/>
      <c r="K28" t="s">
        <v>223</v>
      </c>
      <c r="L28" t="s">
        <v>226</v>
      </c>
    </row>
    <row r="29" spans="1:12">
      <c r="A29" s="32"/>
      <c r="B29" s="51"/>
      <c r="C29" s="91"/>
      <c r="D29" s="54"/>
      <c r="E29" s="301"/>
      <c r="F29" s="302"/>
      <c r="G29" s="303"/>
      <c r="K29" t="s">
        <v>223</v>
      </c>
      <c r="L29" t="s">
        <v>227</v>
      </c>
    </row>
    <row r="30" spans="1:12">
      <c r="A30" s="54"/>
      <c r="B30" s="301"/>
      <c r="C30" s="303"/>
      <c r="D30" s="54"/>
      <c r="E30" s="301"/>
      <c r="F30" s="302"/>
      <c r="G30" s="303"/>
      <c r="K30" t="s">
        <v>223</v>
      </c>
      <c r="L30" t="s">
        <v>228</v>
      </c>
    </row>
    <row r="31" spans="1:12">
      <c r="A31" s="54"/>
      <c r="B31" s="301"/>
      <c r="C31" s="303"/>
      <c r="D31" s="54"/>
      <c r="E31" s="301"/>
      <c r="F31" s="302"/>
      <c r="G31" s="303"/>
    </row>
    <row r="32" spans="1:12">
      <c r="A32" s="54"/>
      <c r="B32" s="301"/>
      <c r="C32" s="303"/>
      <c r="D32" s="54"/>
      <c r="E32" s="301"/>
      <c r="F32" s="302"/>
      <c r="G32" s="303"/>
    </row>
    <row r="33" spans="1:7">
      <c r="A33" s="54"/>
      <c r="B33" s="301"/>
      <c r="C33" s="303"/>
      <c r="D33" s="54"/>
      <c r="E33" s="301"/>
      <c r="F33" s="302"/>
      <c r="G33" s="303"/>
    </row>
    <row r="34" spans="1:7">
      <c r="A34" s="54"/>
      <c r="B34" s="301"/>
      <c r="C34" s="303"/>
      <c r="D34" s="54"/>
      <c r="E34" s="301"/>
      <c r="F34" s="302"/>
      <c r="G34" s="303"/>
    </row>
    <row r="35" spans="1:7">
      <c r="A35" s="54"/>
      <c r="B35" s="301"/>
      <c r="C35" s="303"/>
      <c r="D35" s="54"/>
      <c r="E35" s="301"/>
      <c r="F35" s="302"/>
      <c r="G35" s="303"/>
    </row>
    <row r="36" spans="1:7">
      <c r="A36" s="54"/>
      <c r="B36" s="301"/>
      <c r="C36" s="303"/>
      <c r="D36" s="54"/>
      <c r="E36" s="301"/>
      <c r="F36" s="302"/>
      <c r="G36" s="303"/>
    </row>
    <row r="37" spans="1:7">
      <c r="A37" s="54"/>
      <c r="B37" s="301"/>
      <c r="C37" s="303"/>
      <c r="D37" s="54"/>
      <c r="E37" s="301"/>
      <c r="F37" s="302"/>
      <c r="G37" s="303"/>
    </row>
    <row r="38" spans="1:7">
      <c r="A38" s="54"/>
      <c r="B38" s="301"/>
      <c r="C38" s="303"/>
      <c r="D38" s="54"/>
      <c r="E38" s="301"/>
      <c r="F38" s="302"/>
      <c r="G38" s="303"/>
    </row>
    <row r="39" spans="1:7">
      <c r="A39" s="54"/>
      <c r="B39" s="301"/>
      <c r="C39" s="303"/>
      <c r="D39" s="54"/>
      <c r="E39" s="301"/>
      <c r="F39" s="302"/>
      <c r="G39" s="303"/>
    </row>
    <row r="40" spans="1:7">
      <c r="A40" s="54"/>
      <c r="B40" s="301"/>
      <c r="C40" s="303"/>
      <c r="D40" s="54"/>
      <c r="E40" s="301"/>
      <c r="F40" s="302"/>
      <c r="G40" s="303"/>
    </row>
    <row r="41" spans="1:7">
      <c r="A41" s="54"/>
      <c r="B41" s="301"/>
      <c r="C41" s="303"/>
      <c r="D41" s="54"/>
      <c r="E41" s="301"/>
      <c r="F41" s="302"/>
      <c r="G41" s="303"/>
    </row>
    <row r="42" spans="1:7">
      <c r="A42" s="315" t="s">
        <v>98</v>
      </c>
      <c r="B42" s="315"/>
      <c r="C42" s="315"/>
      <c r="D42" s="315"/>
      <c r="E42" s="315" t="s">
        <v>99</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00" t="s">
        <v>94</v>
      </c>
      <c r="C51" s="300"/>
      <c r="F51" s="300" t="s">
        <v>95</v>
      </c>
      <c r="G51" s="300"/>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7" sqref="B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9" t="s">
        <v>111</v>
      </c>
      <c r="D7" s="330"/>
      <c r="E7" s="330"/>
      <c r="F7" s="330"/>
      <c r="G7" s="330"/>
      <c r="H7" s="79"/>
      <c r="I7" s="79"/>
    </row>
    <row r="8" spans="1:11">
      <c r="A8" s="328" t="s">
        <v>101</v>
      </c>
      <c r="B8" s="328"/>
      <c r="C8" s="328" t="s">
        <v>112</v>
      </c>
      <c r="D8" s="328"/>
      <c r="E8" s="328"/>
      <c r="F8" s="328"/>
      <c r="G8" s="328" t="s">
        <v>113</v>
      </c>
      <c r="H8" s="328"/>
      <c r="I8" s="328"/>
      <c r="J8" s="328" t="s">
        <v>114</v>
      </c>
      <c r="K8" s="328"/>
    </row>
    <row r="9" spans="1:11">
      <c r="A9" s="33"/>
      <c r="B9" s="81"/>
      <c r="C9" s="105" t="s">
        <v>120</v>
      </c>
      <c r="D9" s="324" t="str">
        <f>'Worksop Report'!H9</f>
        <v>PT. ANTAREJA MAHADA MAKMUR</v>
      </c>
      <c r="E9" s="324"/>
      <c r="F9" s="325"/>
      <c r="G9" s="105" t="s">
        <v>124</v>
      </c>
      <c r="H9" s="324" t="str">
        <f>'Worksop Report'!H11</f>
        <v>ACTROS 4058</v>
      </c>
      <c r="I9" s="325"/>
      <c r="J9" s="105" t="s">
        <v>115</v>
      </c>
      <c r="K9" s="192">
        <f>'Work Order'!F12</f>
        <v>0</v>
      </c>
    </row>
    <row r="10" spans="1:11">
      <c r="A10" s="31"/>
      <c r="B10" s="82"/>
      <c r="C10" s="106" t="s">
        <v>122</v>
      </c>
      <c r="D10" s="321" t="str">
        <f>'Worksop Report'!J9</f>
        <v>PT MIFA</v>
      </c>
      <c r="E10" s="321"/>
      <c r="F10" s="322"/>
      <c r="G10" s="106" t="s">
        <v>125</v>
      </c>
      <c r="H10" s="321" t="str">
        <f>'Worksop Report'!C10</f>
        <v>W1T96441720722389</v>
      </c>
      <c r="I10" s="322"/>
      <c r="J10" s="106" t="s">
        <v>116</v>
      </c>
      <c r="K10" s="82"/>
    </row>
    <row r="11" spans="1:11">
      <c r="A11" s="31"/>
      <c r="B11" s="82"/>
      <c r="C11" s="106"/>
      <c r="D11" s="107"/>
      <c r="E11" s="107"/>
      <c r="F11" s="108"/>
      <c r="G11" s="106" t="s">
        <v>126</v>
      </c>
      <c r="H11" s="321" t="str">
        <f>'Worksop Report'!C11</f>
        <v>473907C0882560</v>
      </c>
      <c r="I11" s="322"/>
      <c r="J11" s="106" t="s">
        <v>117</v>
      </c>
      <c r="K11" s="82"/>
    </row>
    <row r="12" spans="1:11" ht="36">
      <c r="A12" s="31"/>
      <c r="B12" s="82"/>
      <c r="C12" s="109" t="s">
        <v>121</v>
      </c>
      <c r="D12" s="147" t="str">
        <f>'Worksop Report'!C12</f>
        <v>PM55803</v>
      </c>
      <c r="E12" s="107"/>
      <c r="F12" s="108"/>
      <c r="G12" s="110" t="s">
        <v>127</v>
      </c>
      <c r="H12" s="326">
        <f>'Worksop Report'!J10</f>
        <v>0</v>
      </c>
      <c r="I12" s="327"/>
      <c r="J12" s="111" t="s">
        <v>118</v>
      </c>
      <c r="K12" s="82">
        <f>'Worksop Report'!C8</f>
        <v>45495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3" t="s">
        <v>108</v>
      </c>
      <c r="H15" s="323"/>
      <c r="I15" s="323"/>
      <c r="J15" s="87" t="s">
        <v>109</v>
      </c>
      <c r="K15" s="87" t="s">
        <v>110</v>
      </c>
    </row>
    <row r="16" spans="1:11">
      <c r="A16" s="32">
        <v>1</v>
      </c>
      <c r="B16" s="32" t="s">
        <v>281</v>
      </c>
      <c r="C16" s="54"/>
      <c r="D16" s="54"/>
      <c r="E16" s="54"/>
      <c r="F16" s="176">
        <v>1</v>
      </c>
      <c r="G16" s="164" t="s">
        <v>280</v>
      </c>
      <c r="H16" s="176">
        <v>1</v>
      </c>
      <c r="I16" s="164"/>
      <c r="J16" s="54"/>
      <c r="K16" s="54"/>
    </row>
    <row r="17" spans="1:16">
      <c r="A17" s="32">
        <v>2</v>
      </c>
      <c r="B17" s="32"/>
      <c r="C17" s="54"/>
      <c r="D17" s="54"/>
      <c r="E17" s="54"/>
      <c r="F17" s="176"/>
      <c r="G17" s="32"/>
      <c r="H17" s="164"/>
      <c r="I17" s="164"/>
      <c r="J17" s="54"/>
      <c r="K17" s="54"/>
      <c r="P17" t="s">
        <v>229</v>
      </c>
    </row>
    <row r="18" spans="1:16">
      <c r="A18" s="32">
        <v>3</v>
      </c>
      <c r="B18" s="32"/>
      <c r="C18" s="54"/>
      <c r="D18" s="54"/>
      <c r="E18" s="54"/>
      <c r="F18" s="176"/>
      <c r="G18" s="32"/>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7"/>
      <c r="H24" s="257"/>
      <c r="I24" s="257"/>
      <c r="J24" s="54"/>
      <c r="K24" s="54"/>
    </row>
    <row r="25" spans="1:16">
      <c r="A25" s="32">
        <v>10</v>
      </c>
      <c r="B25" s="54"/>
      <c r="C25" s="54"/>
      <c r="D25" s="54"/>
      <c r="E25" s="54"/>
      <c r="F25" s="32"/>
      <c r="G25" s="257"/>
      <c r="H25" s="257"/>
      <c r="I25" s="257"/>
      <c r="J25" s="54"/>
      <c r="K25" s="54"/>
    </row>
    <row r="26" spans="1:16">
      <c r="A26" s="32">
        <v>11</v>
      </c>
      <c r="B26" s="54"/>
      <c r="C26" s="54"/>
      <c r="D26" s="54"/>
      <c r="E26" s="54"/>
      <c r="F26" s="32"/>
      <c r="G26" s="257"/>
      <c r="H26" s="257"/>
      <c r="I26" s="257"/>
      <c r="J26" s="54"/>
      <c r="K26" s="54"/>
    </row>
    <row r="27" spans="1:16">
      <c r="A27" s="32">
        <v>12</v>
      </c>
      <c r="B27" s="54"/>
      <c r="C27" s="54"/>
      <c r="D27" s="54"/>
      <c r="E27" s="54"/>
      <c r="F27" s="32"/>
      <c r="G27" s="257"/>
      <c r="H27" s="257"/>
      <c r="I27" s="257"/>
      <c r="J27" s="54"/>
      <c r="K27" s="54"/>
    </row>
    <row r="28" spans="1:16">
      <c r="A28" s="32">
        <v>13</v>
      </c>
      <c r="B28" s="54"/>
      <c r="C28" s="54"/>
      <c r="D28" s="54"/>
      <c r="E28" s="54"/>
      <c r="F28" s="32"/>
      <c r="G28" s="257"/>
      <c r="H28" s="257"/>
      <c r="I28" s="257"/>
      <c r="J28" s="54"/>
      <c r="K28" s="54"/>
    </row>
    <row r="29" spans="1:16">
      <c r="A29" s="32">
        <v>14</v>
      </c>
      <c r="B29" s="54"/>
      <c r="C29" s="54"/>
      <c r="D29" s="54"/>
      <c r="E29" s="54"/>
      <c r="F29" s="32"/>
      <c r="G29" s="257"/>
      <c r="H29" s="257"/>
      <c r="I29" s="257"/>
      <c r="J29" s="54"/>
      <c r="K29" s="54"/>
    </row>
    <row r="30" spans="1:16" s="48" customFormat="1">
      <c r="A30" s="264"/>
      <c r="B30" s="265"/>
      <c r="C30" s="265"/>
      <c r="D30" s="265"/>
      <c r="E30" s="265"/>
      <c r="F30" s="265"/>
      <c r="G30" s="265"/>
      <c r="H30" s="265"/>
      <c r="I30" s="33" t="s">
        <v>128</v>
      </c>
      <c r="J30" s="86" t="s">
        <v>129</v>
      </c>
      <c r="K30" s="34" t="s">
        <v>130</v>
      </c>
    </row>
    <row r="31" spans="1:16">
      <c r="A31" s="266"/>
      <c r="B31" s="204"/>
      <c r="C31" s="204"/>
      <c r="D31" s="204"/>
      <c r="E31" s="204"/>
      <c r="F31" s="204"/>
      <c r="G31" s="204"/>
      <c r="H31" s="204"/>
      <c r="I31" s="83"/>
      <c r="J31" s="85"/>
      <c r="K31" s="82"/>
    </row>
    <row r="32" spans="1:16">
      <c r="A32" s="266"/>
      <c r="B32" s="204"/>
      <c r="C32" s="204"/>
      <c r="D32" s="204"/>
      <c r="E32" s="204"/>
      <c r="F32" s="204"/>
      <c r="G32" s="204"/>
      <c r="H32" s="204"/>
      <c r="I32" s="83"/>
      <c r="J32" s="85"/>
      <c r="K32" s="82"/>
    </row>
    <row r="33" spans="1:11">
      <c r="A33" s="267"/>
      <c r="B33" s="268"/>
      <c r="C33" s="268"/>
      <c r="D33" s="268"/>
      <c r="E33" s="268"/>
      <c r="F33" s="268"/>
      <c r="G33" s="268"/>
      <c r="H33" s="268"/>
      <c r="I33" s="63"/>
      <c r="J33" s="115" t="str">
        <f>'Worksop Report'!I122</f>
        <v>ANANDA IRFAN S</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12" zoomScale="60" zoomScaleNormal="85" workbookViewId="0">
      <selection activeCell="K12" sqref="K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4" t="s">
        <v>157</v>
      </c>
      <c r="L10" s="335"/>
    </row>
    <row r="11" spans="1:15">
      <c r="C11" s="51" t="s">
        <v>154</v>
      </c>
      <c r="D11" s="91"/>
      <c r="G11" s="51" t="s">
        <v>156</v>
      </c>
      <c r="H11" s="91"/>
      <c r="K11" s="51" t="s">
        <v>158</v>
      </c>
      <c r="L11" s="91" t="str">
        <f>'Worksop Report'!I122</f>
        <v>ANANDA IRFAN S</v>
      </c>
    </row>
    <row r="12" spans="1:15">
      <c r="K12" s="51" t="s">
        <v>159</v>
      </c>
      <c r="L12" s="149">
        <v>45489</v>
      </c>
    </row>
    <row r="14" spans="1:15">
      <c r="C14" s="343" t="s">
        <v>160</v>
      </c>
      <c r="D14" s="344"/>
      <c r="G14" s="342" t="s">
        <v>177</v>
      </c>
      <c r="H14" s="342"/>
      <c r="K14" s="338" t="s">
        <v>188</v>
      </c>
      <c r="L14" s="338"/>
    </row>
    <row r="15" spans="1:15" ht="18.5" customHeight="1">
      <c r="B15" s="140" t="s">
        <v>22</v>
      </c>
      <c r="C15" s="340" t="s">
        <v>161</v>
      </c>
      <c r="D15" s="341"/>
      <c r="F15" s="140" t="s">
        <v>22</v>
      </c>
      <c r="G15" s="336" t="s">
        <v>178</v>
      </c>
      <c r="H15" s="336"/>
      <c r="J15" s="140" t="s">
        <v>22</v>
      </c>
      <c r="K15" s="336" t="s">
        <v>189</v>
      </c>
      <c r="L15" s="336"/>
      <c r="O15" s="118" t="s">
        <v>22</v>
      </c>
    </row>
    <row r="16" spans="1:15" ht="20" customHeight="1">
      <c r="B16" s="140" t="s">
        <v>22</v>
      </c>
      <c r="C16" s="345" t="s">
        <v>162</v>
      </c>
      <c r="D16" s="346"/>
      <c r="F16" s="140" t="s">
        <v>22</v>
      </c>
      <c r="G16" s="331" t="s">
        <v>171</v>
      </c>
      <c r="H16" s="331"/>
      <c r="J16" s="140" t="s">
        <v>22</v>
      </c>
      <c r="K16" s="331" t="s">
        <v>190</v>
      </c>
      <c r="L16" s="331"/>
      <c r="O16" s="119" t="s">
        <v>210</v>
      </c>
    </row>
    <row r="17" spans="2:12" ht="18" customHeight="1">
      <c r="B17" s="140" t="s">
        <v>22</v>
      </c>
      <c r="C17" s="340" t="s">
        <v>163</v>
      </c>
      <c r="D17" s="341"/>
      <c r="F17" s="140" t="s">
        <v>22</v>
      </c>
      <c r="G17" s="336" t="s">
        <v>179</v>
      </c>
      <c r="H17" s="336"/>
      <c r="J17" s="140" t="s">
        <v>22</v>
      </c>
      <c r="K17" s="337" t="s">
        <v>191</v>
      </c>
      <c r="L17" s="337"/>
    </row>
    <row r="18" spans="2:12" ht="18" customHeight="1">
      <c r="B18" s="140" t="s">
        <v>22</v>
      </c>
      <c r="C18" s="345" t="s">
        <v>164</v>
      </c>
      <c r="D18" s="346"/>
      <c r="F18" s="140" t="s">
        <v>22</v>
      </c>
      <c r="G18" s="331" t="s">
        <v>162</v>
      </c>
      <c r="H18" s="331"/>
      <c r="J18" s="140" t="s">
        <v>22</v>
      </c>
      <c r="K18" s="331" t="s">
        <v>192</v>
      </c>
      <c r="L18" s="331"/>
    </row>
    <row r="19" spans="2:12" ht="18" customHeight="1">
      <c r="B19" s="140" t="s">
        <v>22</v>
      </c>
      <c r="C19" s="340" t="s">
        <v>165</v>
      </c>
      <c r="D19" s="341"/>
      <c r="F19" s="140" t="s">
        <v>22</v>
      </c>
      <c r="G19" s="336" t="s">
        <v>180</v>
      </c>
      <c r="H19" s="336"/>
      <c r="J19" s="140" t="s">
        <v>22</v>
      </c>
      <c r="K19" s="336" t="s">
        <v>192</v>
      </c>
      <c r="L19" s="336"/>
    </row>
    <row r="20" spans="2:12" ht="18" customHeight="1">
      <c r="B20" s="140" t="s">
        <v>22</v>
      </c>
      <c r="C20" s="345" t="s">
        <v>166</v>
      </c>
      <c r="D20" s="346"/>
      <c r="F20" s="140" t="s">
        <v>22</v>
      </c>
      <c r="G20" s="331" t="s">
        <v>181</v>
      </c>
      <c r="H20" s="331"/>
      <c r="J20" s="140" t="s">
        <v>22</v>
      </c>
      <c r="K20" s="331" t="s">
        <v>192</v>
      </c>
      <c r="L20" s="331"/>
    </row>
    <row r="21" spans="2:12" ht="18" customHeight="1">
      <c r="B21" s="140" t="s">
        <v>22</v>
      </c>
      <c r="C21" s="340" t="s">
        <v>167</v>
      </c>
      <c r="D21" s="341"/>
      <c r="F21" s="140" t="s">
        <v>22</v>
      </c>
      <c r="G21" s="336" t="s">
        <v>182</v>
      </c>
      <c r="H21" s="336"/>
      <c r="J21" s="140" t="s">
        <v>22</v>
      </c>
      <c r="K21" s="336" t="s">
        <v>192</v>
      </c>
      <c r="L21" s="336"/>
    </row>
    <row r="22" spans="2:12" ht="27.5" customHeight="1">
      <c r="B22" s="140" t="s">
        <v>22</v>
      </c>
      <c r="C22" s="345" t="s">
        <v>168</v>
      </c>
      <c r="D22" s="346"/>
      <c r="F22" s="140" t="s">
        <v>22</v>
      </c>
      <c r="G22" s="331" t="s">
        <v>183</v>
      </c>
      <c r="H22" s="331"/>
      <c r="J22" s="140" t="s">
        <v>22</v>
      </c>
      <c r="K22" s="331" t="s">
        <v>192</v>
      </c>
      <c r="L22" s="331"/>
    </row>
    <row r="23" spans="2:12" ht="18.5" customHeight="1">
      <c r="B23" s="122"/>
      <c r="F23" s="140" t="s">
        <v>22</v>
      </c>
      <c r="G23" s="336" t="s">
        <v>184</v>
      </c>
      <c r="H23" s="336"/>
      <c r="K23" s="336" t="s">
        <v>192</v>
      </c>
      <c r="L23" s="336"/>
    </row>
    <row r="24" spans="2:12" ht="21">
      <c r="B24" s="122"/>
      <c r="C24" s="338" t="s">
        <v>169</v>
      </c>
      <c r="D24" s="338"/>
      <c r="F24" s="121"/>
      <c r="G24" s="338" t="s">
        <v>185</v>
      </c>
      <c r="H24" s="338"/>
      <c r="K24" s="338" t="s">
        <v>193</v>
      </c>
      <c r="L24" s="338"/>
    </row>
    <row r="25" spans="2:12" ht="18.5" customHeight="1">
      <c r="B25" s="140" t="s">
        <v>22</v>
      </c>
      <c r="C25" s="336" t="s">
        <v>170</v>
      </c>
      <c r="D25" s="336"/>
      <c r="F25" s="140" t="s">
        <v>22</v>
      </c>
      <c r="G25" s="336" t="s">
        <v>186</v>
      </c>
      <c r="H25" s="336"/>
      <c r="J25" s="140" t="s">
        <v>22</v>
      </c>
      <c r="K25" s="336" t="s">
        <v>194</v>
      </c>
      <c r="L25" s="336"/>
    </row>
    <row r="26" spans="2:12" ht="18.5" customHeight="1">
      <c r="B26" s="140" t="s">
        <v>22</v>
      </c>
      <c r="C26" s="331" t="s">
        <v>171</v>
      </c>
      <c r="D26" s="331"/>
      <c r="F26" s="140" t="s">
        <v>22</v>
      </c>
      <c r="G26" s="331" t="s">
        <v>187</v>
      </c>
      <c r="H26" s="331"/>
      <c r="J26" s="140" t="s">
        <v>22</v>
      </c>
      <c r="K26" s="331" t="s">
        <v>195</v>
      </c>
      <c r="L26" s="331"/>
    </row>
    <row r="27" spans="2:12" ht="18.5">
      <c r="B27" s="140" t="s">
        <v>22</v>
      </c>
      <c r="C27" s="336" t="s">
        <v>172</v>
      </c>
      <c r="D27" s="336"/>
      <c r="J27" s="140" t="s">
        <v>22</v>
      </c>
      <c r="K27" s="336" t="s">
        <v>196</v>
      </c>
      <c r="L27" s="336"/>
    </row>
    <row r="28" spans="2:12" ht="18.5" customHeight="1">
      <c r="B28" s="140" t="s">
        <v>22</v>
      </c>
      <c r="C28" s="331" t="s">
        <v>173</v>
      </c>
      <c r="D28" s="331"/>
      <c r="J28" s="140" t="s">
        <v>22</v>
      </c>
      <c r="K28" s="331" t="s">
        <v>197</v>
      </c>
      <c r="L28" s="331"/>
    </row>
    <row r="29" spans="2:12" ht="18.5">
      <c r="B29" s="140" t="s">
        <v>22</v>
      </c>
      <c r="C29" s="336" t="s">
        <v>174</v>
      </c>
      <c r="D29" s="336"/>
      <c r="J29" s="140" t="s">
        <v>22</v>
      </c>
      <c r="K29" s="336"/>
      <c r="L29" s="336"/>
    </row>
    <row r="30" spans="2:12" ht="18.5">
      <c r="B30" s="140" t="s">
        <v>22</v>
      </c>
      <c r="C30" s="331" t="s">
        <v>175</v>
      </c>
      <c r="D30" s="331"/>
      <c r="J30" s="140" t="s">
        <v>22</v>
      </c>
      <c r="K30" s="339"/>
      <c r="L30" s="339"/>
    </row>
    <row r="31" spans="2:12" ht="18.5">
      <c r="B31" s="140" t="s">
        <v>22</v>
      </c>
      <c r="C31" s="336" t="s">
        <v>176</v>
      </c>
      <c r="D31" s="336"/>
      <c r="J31" s="140" t="s">
        <v>22</v>
      </c>
      <c r="K31" s="336"/>
      <c r="L31" s="336"/>
    </row>
    <row r="32" spans="2:12" ht="18.5">
      <c r="J32" s="140" t="s">
        <v>22</v>
      </c>
    </row>
    <row r="33" spans="2:11">
      <c r="B33" s="123" t="s">
        <v>198</v>
      </c>
    </row>
    <row r="34" spans="2:11" ht="18.5">
      <c r="B34" s="124" t="s">
        <v>207</v>
      </c>
      <c r="C34" s="139"/>
      <c r="D34" s="80" t="s">
        <v>102</v>
      </c>
      <c r="E34" s="139"/>
      <c r="F34" s="59"/>
      <c r="J34" s="332" t="s">
        <v>205</v>
      </c>
      <c r="K34" s="332"/>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3" t="s">
        <v>206</v>
      </c>
      <c r="K38" s="333"/>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2024-07-23T02:38:02Z</dcterms:modified>
</cp:coreProperties>
</file>