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WI-01\Downloads\"/>
    </mc:Choice>
  </mc:AlternateContent>
  <bookViews>
    <workbookView xWindow="0" yWindow="0" windowWidth="19200" windowHeight="6350" activeTab="3"/>
  </bookViews>
  <sheets>
    <sheet name="Menu" sheetId="9" r:id="rId1"/>
    <sheet name="Worksop Report" sheetId="10" r:id="rId2"/>
    <sheet name="Time Sheet" sheetId="5"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2">'Time Sheet'!$A$1:$K$48</definedName>
    <definedName name="_xlnm.Print_Area" localSheetId="4">'Work Order'!$A$1:$G$61</definedName>
    <definedName name="_xlnm.Print_Area" localSheetId="1">'Worksop Report'!$A$1:$J$130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<sst xmlns="http://schemas.openxmlformats.org/spreadsheetml/2006/main" count="447" uniqueCount="284">
  <si>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</si>
  <si>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</si>
  <si>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</si>
  <si>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</si>
  <si>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</si>
  <si>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</si>
  <si>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</si>
  <si>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</si>
  <si>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</si>
  <si>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</si>
  <si>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</si>
  <si>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</si>
  <si>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</si>
  <si>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</si>
  <si>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</si>
  <si>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</si>
  <si>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</si>
  <si>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</si>
  <si>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</si>
  <si>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</si>
  <si>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</si>
  <si>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</si>
  <si>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</si>
  <si>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</si>
  <si>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</si>
  <si>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</si>
  <si>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</si>
  <si>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</si>
  <si>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</si>
  <si>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</si>
  <si>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</si>
  <si>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</si>
  <si>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</si>
  <si>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</si>
  <si>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</si>
  <si>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</si>
  <si>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</si>
  <si>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</si>
  <si>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</si>
  <si>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</si>
  <si>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</si>
  <si>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</si>
  <si>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</si>
  <si>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</si>
  <si>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</si>
  <si>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</si>
  <si>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</si>
  <si>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</si>
  <si>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</si>
  <si>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</si>
  <si>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</si>
  <si>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</si>
  <si>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</si>
  <si>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</si>
  <si>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</si>
  <si>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</si>
  <si>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</si>
  <si>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</si>
  <si>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</si>
  <si>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</si>
  <si>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</si>
  <si>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</si>
  <si>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</si>
  <si>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</si>
  <si>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</si>
  <si>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</si>
  <si>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</si>
  <si>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</si>
  <si>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</si>
  <si>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</si>
  <si>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</si>
  <si>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</si>
  <si>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</si>
  <si>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</si>
  <si>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</si>
  <si>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</si>
  <si>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</si>
  <si>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</si>
  <si>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</si>
  <si>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</si>
  <si>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</si>
  <si>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</si>
  <si>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</si>
  <si>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</si>
  <si>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</si>
  <si>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</si>
  <si>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</si>
  <si>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</si>
  <si>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</si>
  <si>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</si>
  <si>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</si>
  <si>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</si>
  <si>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</si>
  <si>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</si>
  <si>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</si>
  <si>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</si>
  <si>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</si>
  <si>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</si>
  <si>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</si>
  <si>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</si>
  <si>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</si>
  <si>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</si>
  <si>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</si>
  <si>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</si>
  <si>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</si>
  <si>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</si>
  <si>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</si>
  <si>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</si>
  <si>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</si>
  <si>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</si>
  <si>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</si>
  <si>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</si>
  <si>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</si>
  <si>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</si>
  <si>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</si>
  <si>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</si>
  <si>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</si>
  <si>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</si>
  <si>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</si>
  <si>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</si>
  <si>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</si>
  <si>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</si>
  <si>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</si>
  <si>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</si>
  <si>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</si>
  <si>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</si>
  <si>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</si>
  <si>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</si>
  <si>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</si>
  <si>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</si>
  <si>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</si>
  <si>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</si>
  <si>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</si>
  <si>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</si>
  <si>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</si>
  <si>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</si>
  <si>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</si>
  <si>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</si>
  <si>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</si>
  <si>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</si>
  <si>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</si>
  <si>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</si>
  <si>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</si>
  <si>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</si>
  <si>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</si>
  <si>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</si>
  <si>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</si>
  <si>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</si>
  <si>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</si>
  <si>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</si>
  <si>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</si>
  <si>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</si>
  <si>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</si>
  <si>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</si>
  <si>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</si>
  <si>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</si>
  <si>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</si>
  <si>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</si>
  <si>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</si>
  <si>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</si>
  <si>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</si>
  <si>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</si>
  <si>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</si>
  <si>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</si>
  <si>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</si>
  <si>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</si>
  <si>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</si>
  <si>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</si>
  <si>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</si>
  <si>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</si>
  <si>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</si>
  <si>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</si>
  <si>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</si>
  <si>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</si>
  <si>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</si>
  <si>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</si>
  <si>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</si>
  <si>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</si>
  <si>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</si>
  <si>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</si>
  <si>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</si>
  <si>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</si>
  <si>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</si>
  <si>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</si>
  <si>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</si>
  <si>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</si>
  <si>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</si>
  <si>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</si>
  <si>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</si>
  <si>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</si>
  <si>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</si>
  <si>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</si>
  <si>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</si>
  <si>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</si>
  <si>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</si>
  <si>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</si>
  <si>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</si>
  <si>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</si>
  <si>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</si>
  <si>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</si>
  <si>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</si>
  <si>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</si>
  <si>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</si>
  <si>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</si>
  <si>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</si>
  <si>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</si>
  <si>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</si>
  <si>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</si>
  <si>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</si>
  <si>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</si>
  <si>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</si>
  <si>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</si>
  <si>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</si>
  <si>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</si>
  <si>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</si>
  <si>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</si>
  <si>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</si>
  <si>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</si>
  <si>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</si>
  <si>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</si>
  <si>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</si>
  <si>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</si>
  <si>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</si>
  <si>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</si>
  <si>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</si>
  <si>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</si>
  <si>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</si>
  <si>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</si>
  <si>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</si>
  <si>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</si>
  <si>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</si>
  <si>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</si>
  <si>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</si>
  <si>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</si>
  <si>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</si>
  <si>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</si>
  <si>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</si>
  <si>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RESULT :</t>
  </si>
  <si>
    <t>CUSTOMER COMPLAINT PICTURE</t>
  </si>
  <si>
    <t>JOB PROGRESS INVESTIGATION PICTURE</t>
  </si>
  <si>
    <t>Remarks</t>
  </si>
  <si>
    <t>validation</t>
  </si>
  <si>
    <t>Supervisor / Workshop Managaer</t>
  </si>
  <si>
    <t>WO</t>
  </si>
  <si>
    <t xml:space="preserve">         Ore operation</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</si>
  <si>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</si>
  <si>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</si>
  <si>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</si>
  <si>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</si>
  <si>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</si>
  <si>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 xml:space="preserve"> </t>
  </si>
  <si>
    <t>AXOR 2528 CH</t>
  </si>
  <si>
    <t>There noise in area rear</t>
  </si>
  <si>
    <t>When machin operation any noise in area rear</t>
  </si>
  <si>
    <t>CHECK BOLT PROPELER SAHFT</t>
  </si>
  <si>
    <t>CHECK CENTER BEARING</t>
  </si>
  <si>
    <t>LOOSE</t>
  </si>
  <si>
    <t>BROKEN</t>
  </si>
  <si>
    <t>A4004110312</t>
  </si>
  <si>
    <t>LU Propeller Shaft Intermediate bearing</t>
  </si>
  <si>
    <t>A4004110911</t>
  </si>
  <si>
    <t>(LU Universal joint flange</t>
  </si>
  <si>
    <t>A0079901401</t>
  </si>
  <si>
    <t>Hexagon head bold</t>
  </si>
  <si>
    <t>N000000005461</t>
  </si>
  <si>
    <t>Hexagon Nut ISO 8673-M14X 1,5-10 DBL9</t>
  </si>
  <si>
    <t>A4004903401</t>
  </si>
  <si>
    <t>LU MUFFLER / 17L</t>
  </si>
  <si>
    <t>A4004111011</t>
  </si>
  <si>
    <t>LU UNIVERSAL JOINT / KIT</t>
  </si>
  <si>
    <t>A4004110245</t>
  </si>
  <si>
    <t xml:space="preserve"> COUPLING FLANGE</t>
  </si>
  <si>
    <t xml:space="preserve">A4004110183 </t>
  </si>
  <si>
    <t>PROTECTIVE METAL SHEET</t>
  </si>
  <si>
    <t>PT. ANTAREJA MAHADA MAKMUR</t>
  </si>
  <si>
    <t>CHECK CENTER BEARING RUBBER</t>
  </si>
  <si>
    <t>MFJ400243PJ002146</t>
  </si>
  <si>
    <t>400.953-D-0140392</t>
  </si>
  <si>
    <t>FT 52510</t>
  </si>
  <si>
    <t>PT AMM MIP L</t>
  </si>
  <si>
    <t>1969/181</t>
  </si>
  <si>
    <t>ERFAN.F</t>
  </si>
  <si>
    <r>
      <rPr>
        <sz val="12"/>
        <rFont val="CorpoS"/>
      </rPr>
      <t>Mekanik mendapatkan laporan dari operator FT52510</t>
    </r>
    <r>
      <rPr>
        <b/>
        <sz val="12"/>
        <rFont val="CorpoS"/>
      </rPr>
      <t xml:space="preserve"> </t>
    </r>
    <r>
      <rPr>
        <sz val="12"/>
        <rFont val="CorpoS"/>
      </rPr>
      <t>ada suara kasar di belakang engine,Setelah di lakukan lakukan pengecekan oleh mekanik di temukan rubber bearing broken dan menyebabkan propeler shaf putaranya tidak setabil dan menyebabkan bolt propeler shaft hilang.</t>
    </r>
  </si>
  <si>
    <t xml:space="preserve">Problem causes of fatigue material from rubber center bearing  make the vibration so that cause the propeler shaft unbalance.After that the bolt &amp; nut damaged (as a fuse)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</si>
</sst>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409]d\-mmm\-yy;@"/>
    <numFmt numFmtId="165" formatCode="[$-F800]dddd\,\ mmmm\ dd\,\ yyyy"/>
    <numFmt numFmtId="166" formatCode="[$-13809]dd\ mmmm\ yyyy;@"/>
  </numFmts>
  <fonts count="57">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
      <sz val="12"/>
      <name val="CorpoS"/>
    </font>
    <font>
      <b/>
      <sz val="12"/>
      <name val="CorpoS"/>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9">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4" fillId="0" borderId="0" xfId="0" applyFont="1"/>
    <xf numFmtId="1" fontId="0" fillId="0" borderId="8" xfId="0" applyNumberFormat="1" applyBorder="1" applyAlignment="1">
      <alignment horizontal="center"/>
    </xf>
    <xf numFmtId="1" fontId="0" fillId="0" borderId="22" xfId="0" applyNumberFormat="1" applyBorder="1"/>
    <xf numFmtId="0" fontId="7" fillId="0" borderId="15" xfId="0" applyFont="1" applyBorder="1" applyAlignment="1">
      <alignment horizontal="center"/>
    </xf>
    <xf numFmtId="0" fontId="7" fillId="0" borderId="15" xfId="0" applyFont="1" applyBorder="1"/>
    <xf numFmtId="0" fontId="51" fillId="3" borderId="15" xfId="0" applyFont="1" applyFill="1" applyBorder="1"/>
    <xf numFmtId="0" fontId="51" fillId="3" borderId="15" xfId="0" applyFont="1" applyFill="1" applyBorder="1" applyAlignment="1">
      <alignment horizontal="center"/>
    </xf>
    <xf numFmtId="164" fontId="3" fillId="0" borderId="6" xfId="0" applyNumberFormat="1" applyFont="1" applyBorder="1" applyAlignment="1">
      <alignment horizontal="left"/>
    </xf>
    <xf numFmtId="1" fontId="7" fillId="0" borderId="3" xfId="0" applyNumberFormat="1" applyFont="1" applyBorder="1"/>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7" fillId="3" borderId="18" xfId="0" applyFont="1" applyFill="1" applyBorder="1" applyAlignment="1">
      <alignment horizontal="center"/>
    </xf>
    <xf numFmtId="0" fontId="7" fillId="3" borderId="15" xfId="0" applyFont="1" applyFill="1" applyBorder="1" applyAlignment="1">
      <alignment horizontal="center"/>
    </xf>
    <xf numFmtId="0" fontId="7" fillId="3" borderId="16" xfId="0" applyFont="1" applyFill="1" applyBorder="1" applyAlignment="1">
      <alignment horizontal="center"/>
    </xf>
    <xf numFmtId="0" fontId="7" fillId="0" borderId="5" xfId="0" applyFont="1" applyBorder="1" applyAlignment="1">
      <alignment horizontal="left" vertical="top" wrapText="1"/>
    </xf>
    <xf numFmtId="0" fontId="7" fillId="0" borderId="0" xfId="0" applyFont="1" applyAlignment="1">
      <alignment horizontal="left" vertical="top" wrapText="1"/>
    </xf>
    <xf numFmtId="0" fontId="7" fillId="0" borderId="35" xfId="0" applyFont="1" applyBorder="1" applyAlignment="1">
      <alignment horizontal="left" vertical="top" wrapText="1"/>
    </xf>
    <xf numFmtId="0" fontId="7" fillId="0" borderId="9" xfId="0" applyFont="1" applyBorder="1" applyAlignment="1">
      <alignment horizontal="left" vertical="top" wrapText="1"/>
    </xf>
    <xf numFmtId="0" fontId="7" fillId="0" borderId="10" xfId="0" applyFont="1" applyBorder="1" applyAlignment="1">
      <alignment horizontal="left" vertical="top" wrapText="1"/>
    </xf>
    <xf numFmtId="0" fontId="7" fillId="0" borderId="32" xfId="0" applyFont="1" applyBorder="1" applyAlignment="1">
      <alignment horizontal="left"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0" fontId="24" fillId="0" borderId="0" xfId="0" applyFont="1" applyAlignment="1">
      <alignment horizontal="left" wrapText="1"/>
    </xf>
    <xf numFmtId="0" fontId="26" fillId="0" borderId="0" xfId="0" applyFont="1" applyAlignment="1">
      <alignment horizontal="center" vertic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34"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3" fillId="0" borderId="15" xfId="0" applyFont="1" applyBorder="1" applyAlignment="1">
      <alignment horizontal="left" vertical="center" wrapText="1"/>
    </xf>
    <xf numFmtId="0" fontId="35" fillId="0" borderId="15" xfId="0" applyFont="1" applyBorder="1" applyAlignment="1">
      <alignment horizontal="left" vertical="center" wrapText="1"/>
    </xf>
    <xf numFmtId="0" fontId="19" fillId="8" borderId="15" xfId="0" applyFont="1" applyFill="1" applyBorder="1" applyAlignment="1">
      <alignment horizontal="left" vertical="center" wrapText="1"/>
    </xf>
    <xf numFmtId="0" fontId="33" fillId="5" borderId="15"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19" fillId="8" borderId="15" xfId="0" applyFont="1" applyFill="1" applyBorder="1" applyAlignment="1">
      <alignment horizontal="center"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7" fillId="0" borderId="13" xfId="0" applyFont="1" applyBorder="1"/>
    <xf numFmtId="0" fontId="7" fillId="0" borderId="8" xfId="0" applyFont="1" applyBorder="1"/>
    <xf numFmtId="0" fontId="7" fillId="0" borderId="13" xfId="0" applyFont="1" applyBorder="1" applyAlignment="1">
      <alignment horizontal="center"/>
    </xf>
    <xf numFmtId="0" fontId="7" fillId="0" borderId="16" xfId="0" applyFont="1" applyBorder="1" applyAlignment="1">
      <alignment horizontal="center"/>
    </xf>
    <xf numFmtId="0" fontId="7" fillId="0" borderId="0" xfId="0" applyFont="1" applyBorder="1"/>
    <xf numFmtId="0" fontId="7" fillId="0" borderId="0" xfId="0" applyFont="1" applyBorder="1" applyAlignment="1">
      <alignment horizontal="center"/>
    </xf>
    <xf numFmtId="0" fontId="56" fillId="0" borderId="5" xfId="0" applyFont="1" applyBorder="1" applyAlignment="1">
      <alignment horizontal="left" vertical="top" wrapText="1"/>
    </xf>
  </cellXfs>
  <cellStyles count="3">
    <cellStyle name="Check Cell" xfId="1" builtinId="23"/>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jpeg"/><Relationship Id="rId3" Type="http://schemas.openxmlformats.org/officeDocument/2006/relationships/image" Target="../media/image3.png"/><Relationship Id="rId7" Type="http://schemas.openxmlformats.org/officeDocument/2006/relationships/image" Target="../media/image6.jpeg"/><Relationship Id="rId12" Type="http://schemas.openxmlformats.org/officeDocument/2006/relationships/image" Target="../media/image11.jpeg"/><Relationship Id="rId17" Type="http://schemas.openxmlformats.org/officeDocument/2006/relationships/image" Target="../media/image16.png"/><Relationship Id="rId2" Type="http://schemas.openxmlformats.org/officeDocument/2006/relationships/image" Target="../media/image2.png"/><Relationship Id="rId16" Type="http://schemas.openxmlformats.org/officeDocument/2006/relationships/image" Target="../media/image15.png"/><Relationship Id="rId1" Type="http://schemas.openxmlformats.org/officeDocument/2006/relationships/image" Target="../media/image1.jpeg"/><Relationship Id="rId6" Type="http://schemas.openxmlformats.org/officeDocument/2006/relationships/image" Target="../media/image5.jpeg"/><Relationship Id="rId11" Type="http://schemas.openxmlformats.org/officeDocument/2006/relationships/image" Target="../media/image10.jpeg"/><Relationship Id="rId5" Type="http://schemas.openxmlformats.org/officeDocument/2006/relationships/image" Target="../media/image4.jpeg"/><Relationship Id="rId15" Type="http://schemas.openxmlformats.org/officeDocument/2006/relationships/image" Target="../media/image14.png"/><Relationship Id="rId10" Type="http://schemas.openxmlformats.org/officeDocument/2006/relationships/image" Target="../media/image9.jpeg"/><Relationship Id="rId4" Type="http://schemas.microsoft.com/office/2007/relationships/hdphoto" Target="../media/hdphoto1.wdp"/><Relationship Id="rId9" Type="http://schemas.openxmlformats.org/officeDocument/2006/relationships/image" Target="../media/image8.jpeg"/><Relationship Id="rId1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9.png"/><Relationship Id="rId1" Type="http://schemas.openxmlformats.org/officeDocument/2006/relationships/image" Target="../media/image18.png"/><Relationship Id="rId5" Type="http://schemas.microsoft.com/office/2007/relationships/hdphoto" Target="../media/hdphoto2.wdp"/><Relationship Id="rId4" Type="http://schemas.openxmlformats.org/officeDocument/2006/relationships/image" Target="../media/image20.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4.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127</xdr:row>
      <xdr:rowOff>9685</xdr:rowOff>
    </xdr:from>
    <xdr:to>
      <xdr:col>0</xdr:col>
      <xdr:colOff>222130</xdr:colOff>
      <xdr:row>128</xdr:row>
      <xdr:rowOff>29915</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127</xdr:row>
      <xdr:rowOff>24029</xdr:rowOff>
    </xdr:from>
    <xdr:to>
      <xdr:col>5</xdr:col>
      <xdr:colOff>236999</xdr:colOff>
      <xdr:row>127</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121</xdr:row>
      <xdr:rowOff>145081</xdr:rowOff>
    </xdr:from>
    <xdr:to>
      <xdr:col>9</xdr:col>
      <xdr:colOff>2378363</xdr:colOff>
      <xdr:row>127</xdr:row>
      <xdr:rowOff>91380</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127</xdr:row>
      <xdr:rowOff>9685</xdr:rowOff>
    </xdr:from>
    <xdr:to>
      <xdr:col>0</xdr:col>
      <xdr:colOff>222130</xdr:colOff>
      <xdr:row>128</xdr:row>
      <xdr:rowOff>10865</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127</xdr:row>
      <xdr:rowOff>24029</xdr:rowOff>
    </xdr:from>
    <xdr:to>
      <xdr:col>5</xdr:col>
      <xdr:colOff>236999</xdr:colOff>
      <xdr:row>127</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121</xdr:row>
      <xdr:rowOff>145081</xdr:rowOff>
    </xdr:from>
    <xdr:to>
      <xdr:col>9</xdr:col>
      <xdr:colOff>2378363</xdr:colOff>
      <xdr:row>126</xdr:row>
      <xdr:rowOff>129481</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xdr:from>
      <xdr:col>0</xdr:col>
      <xdr:colOff>198353</xdr:colOff>
      <xdr:row>105</xdr:row>
      <xdr:rowOff>2961854</xdr:rowOff>
    </xdr:from>
    <xdr:to>
      <xdr:col>10</xdr:col>
      <xdr:colOff>58503</xdr:colOff>
      <xdr:row>105</xdr:row>
      <xdr:rowOff>4857652</xdr:rowOff>
    </xdr:to>
    <xdr:sp macro="" textlink="">
      <xdr:nvSpPr>
        <xdr:cNvPr id="37" name="Rectangle 36">
          <a:extLst>
            <a:ext uri="{FF2B5EF4-FFF2-40B4-BE49-F238E27FC236}">
              <a16:creationId xmlns:a16="http://schemas.microsoft.com/office/drawing/2014/main" id="{2C9F876C-9CB8-4B74-ACD7-EA2B177A9CA5}"/>
            </a:ext>
          </a:extLst>
        </xdr:cNvPr>
        <xdr:cNvSpPr/>
      </xdr:nvSpPr>
      <xdr:spPr>
        <a:xfrm flipH="1" flipV="1">
          <a:off x="198353" y="20549086"/>
          <a:ext cx="16177382" cy="1895798"/>
        </a:xfrm>
        <a:prstGeom prst="rect">
          <a:avLst/>
        </a:prstGeom>
        <a:noFill/>
        <a:ln w="285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xdr:col>
      <xdr:colOff>732519</xdr:colOff>
      <xdr:row>105</xdr:row>
      <xdr:rowOff>3599090</xdr:rowOff>
    </xdr:from>
    <xdr:to>
      <xdr:col>3</xdr:col>
      <xdr:colOff>247197</xdr:colOff>
      <xdr:row>105</xdr:row>
      <xdr:rowOff>4642304</xdr:rowOff>
    </xdr:to>
    <xdr:sp macro="" textlink="">
      <xdr:nvSpPr>
        <xdr:cNvPr id="6" name="Rectangle 5">
          <a:extLst>
            <a:ext uri="{FF2B5EF4-FFF2-40B4-BE49-F238E27FC236}">
              <a16:creationId xmlns:a16="http://schemas.microsoft.com/office/drawing/2014/main" id="{90854277-E317-93CC-BF60-F41B773448FD}"/>
            </a:ext>
          </a:extLst>
        </xdr:cNvPr>
        <xdr:cNvSpPr/>
      </xdr:nvSpPr>
      <xdr:spPr>
        <a:xfrm>
          <a:off x="1034144" y="20664715"/>
          <a:ext cx="2594428" cy="1043214"/>
        </a:xfrm>
        <a:prstGeom prst="rect">
          <a:avLst/>
        </a:prstGeom>
        <a:ln w="381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2800"/>
            <a:t>rubber fatigue cause vibration</a:t>
          </a:r>
        </a:p>
      </xdr:txBody>
    </xdr:sp>
    <xdr:clientData/>
  </xdr:twoCellAnchor>
  <xdr:twoCellAnchor>
    <xdr:from>
      <xdr:col>4</xdr:col>
      <xdr:colOff>218169</xdr:colOff>
      <xdr:row>105</xdr:row>
      <xdr:rowOff>3624490</xdr:rowOff>
    </xdr:from>
    <xdr:to>
      <xdr:col>6</xdr:col>
      <xdr:colOff>1240972</xdr:colOff>
      <xdr:row>105</xdr:row>
      <xdr:rowOff>4667704</xdr:rowOff>
    </xdr:to>
    <xdr:sp macro="" textlink="">
      <xdr:nvSpPr>
        <xdr:cNvPr id="10" name="Rectangle 9">
          <a:extLst>
            <a:ext uri="{FF2B5EF4-FFF2-40B4-BE49-F238E27FC236}">
              <a16:creationId xmlns:a16="http://schemas.microsoft.com/office/drawing/2014/main" id="{0AF6BA6B-7541-4DE5-B6A2-202ACC7F3E5A}"/>
            </a:ext>
          </a:extLst>
        </xdr:cNvPr>
        <xdr:cNvSpPr/>
      </xdr:nvSpPr>
      <xdr:spPr>
        <a:xfrm>
          <a:off x="4393294" y="20690115"/>
          <a:ext cx="2594428" cy="1043214"/>
        </a:xfrm>
        <a:prstGeom prst="rect">
          <a:avLst/>
        </a:prstGeom>
        <a:ln w="381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2800"/>
            <a:t>propellershaft un ballance</a:t>
          </a:r>
        </a:p>
      </xdr:txBody>
    </xdr:sp>
    <xdr:clientData/>
  </xdr:twoCellAnchor>
  <xdr:twoCellAnchor>
    <xdr:from>
      <xdr:col>7</xdr:col>
      <xdr:colOff>846819</xdr:colOff>
      <xdr:row>105</xdr:row>
      <xdr:rowOff>3618140</xdr:rowOff>
    </xdr:from>
    <xdr:to>
      <xdr:col>8</xdr:col>
      <xdr:colOff>234497</xdr:colOff>
      <xdr:row>105</xdr:row>
      <xdr:rowOff>4661354</xdr:rowOff>
    </xdr:to>
    <xdr:sp macro="" textlink="">
      <xdr:nvSpPr>
        <xdr:cNvPr id="14" name="Rectangle 13">
          <a:extLst>
            <a:ext uri="{FF2B5EF4-FFF2-40B4-BE49-F238E27FC236}">
              <a16:creationId xmlns:a16="http://schemas.microsoft.com/office/drawing/2014/main" id="{7FE77675-EC88-47F0-A884-F95E844130F9}"/>
            </a:ext>
          </a:extLst>
        </xdr:cNvPr>
        <xdr:cNvSpPr/>
      </xdr:nvSpPr>
      <xdr:spPr>
        <a:xfrm>
          <a:off x="7895319" y="20683765"/>
          <a:ext cx="2594428" cy="1043214"/>
        </a:xfrm>
        <a:prstGeom prst="rect">
          <a:avLst/>
        </a:prstGeom>
        <a:ln w="381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2800"/>
            <a:t> bolt &amp; nut damage as fuse</a:t>
          </a:r>
        </a:p>
      </xdr:txBody>
    </xdr:sp>
    <xdr:clientData/>
  </xdr:twoCellAnchor>
  <xdr:twoCellAnchor>
    <xdr:from>
      <xdr:col>8</xdr:col>
      <xdr:colOff>1126219</xdr:colOff>
      <xdr:row>105</xdr:row>
      <xdr:rowOff>3643540</xdr:rowOff>
    </xdr:from>
    <xdr:to>
      <xdr:col>9</xdr:col>
      <xdr:colOff>2444750</xdr:colOff>
      <xdr:row>105</xdr:row>
      <xdr:rowOff>4686754</xdr:rowOff>
    </xdr:to>
    <xdr:sp macro="" textlink="">
      <xdr:nvSpPr>
        <xdr:cNvPr id="16" name="Rectangle 15">
          <a:extLst>
            <a:ext uri="{FF2B5EF4-FFF2-40B4-BE49-F238E27FC236}">
              <a16:creationId xmlns:a16="http://schemas.microsoft.com/office/drawing/2014/main" id="{E5109F4E-495A-4027-9B3C-99A5FDC0DC8B}"/>
            </a:ext>
          </a:extLst>
        </xdr:cNvPr>
        <xdr:cNvSpPr/>
      </xdr:nvSpPr>
      <xdr:spPr>
        <a:xfrm>
          <a:off x="11381469" y="20709165"/>
          <a:ext cx="2985406" cy="1043214"/>
        </a:xfrm>
        <a:prstGeom prst="rect">
          <a:avLst/>
        </a:prstGeom>
        <a:ln w="381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2800"/>
            <a:t>propeller loose and damage</a:t>
          </a:r>
        </a:p>
      </xdr:txBody>
    </xdr:sp>
    <xdr:clientData/>
  </xdr:twoCellAnchor>
  <xdr:twoCellAnchor>
    <xdr:from>
      <xdr:col>3</xdr:col>
      <xdr:colOff>428625</xdr:colOff>
      <xdr:row>105</xdr:row>
      <xdr:rowOff>3937000</xdr:rowOff>
    </xdr:from>
    <xdr:to>
      <xdr:col>4</xdr:col>
      <xdr:colOff>111125</xdr:colOff>
      <xdr:row>105</xdr:row>
      <xdr:rowOff>4445000</xdr:rowOff>
    </xdr:to>
    <xdr:sp macro="" textlink="">
      <xdr:nvSpPr>
        <xdr:cNvPr id="21" name="Arrow: Right 20">
          <a:extLst>
            <a:ext uri="{FF2B5EF4-FFF2-40B4-BE49-F238E27FC236}">
              <a16:creationId xmlns:a16="http://schemas.microsoft.com/office/drawing/2014/main" id="{B5FBCDAB-B4D3-1C21-AAE7-253D4864A42A}"/>
            </a:ext>
          </a:extLst>
        </xdr:cNvPr>
        <xdr:cNvSpPr/>
      </xdr:nvSpPr>
      <xdr:spPr>
        <a:xfrm>
          <a:off x="3810000" y="21002625"/>
          <a:ext cx="476250" cy="508000"/>
        </a:xfrm>
        <a:prstGeom prst="rightArrow">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168275</xdr:colOff>
      <xdr:row>105</xdr:row>
      <xdr:rowOff>3930650</xdr:rowOff>
    </xdr:from>
    <xdr:to>
      <xdr:col>7</xdr:col>
      <xdr:colOff>644525</xdr:colOff>
      <xdr:row>105</xdr:row>
      <xdr:rowOff>4438650</xdr:rowOff>
    </xdr:to>
    <xdr:sp macro="" textlink="">
      <xdr:nvSpPr>
        <xdr:cNvPr id="22" name="Arrow: Right 21">
          <a:extLst>
            <a:ext uri="{FF2B5EF4-FFF2-40B4-BE49-F238E27FC236}">
              <a16:creationId xmlns:a16="http://schemas.microsoft.com/office/drawing/2014/main" id="{E3100367-8D1E-4FD5-BA64-D6DC604657D0}"/>
            </a:ext>
          </a:extLst>
        </xdr:cNvPr>
        <xdr:cNvSpPr/>
      </xdr:nvSpPr>
      <xdr:spPr>
        <a:xfrm>
          <a:off x="7216775" y="20996275"/>
          <a:ext cx="476250" cy="508000"/>
        </a:xfrm>
        <a:prstGeom prst="rightArrow">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352425</xdr:colOff>
      <xdr:row>105</xdr:row>
      <xdr:rowOff>3987800</xdr:rowOff>
    </xdr:from>
    <xdr:to>
      <xdr:col>8</xdr:col>
      <xdr:colOff>828675</xdr:colOff>
      <xdr:row>105</xdr:row>
      <xdr:rowOff>4495800</xdr:rowOff>
    </xdr:to>
    <xdr:sp macro="" textlink="">
      <xdr:nvSpPr>
        <xdr:cNvPr id="23" name="Arrow: Right 22">
          <a:extLst>
            <a:ext uri="{FF2B5EF4-FFF2-40B4-BE49-F238E27FC236}">
              <a16:creationId xmlns:a16="http://schemas.microsoft.com/office/drawing/2014/main" id="{74B22912-2AD5-4304-9E39-9ACDFAEC85FF}"/>
            </a:ext>
          </a:extLst>
        </xdr:cNvPr>
        <xdr:cNvSpPr/>
      </xdr:nvSpPr>
      <xdr:spPr>
        <a:xfrm>
          <a:off x="10607675" y="21053425"/>
          <a:ext cx="476250" cy="508000"/>
        </a:xfrm>
        <a:prstGeom prst="rightArrow">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672194</xdr:colOff>
      <xdr:row>105</xdr:row>
      <xdr:rowOff>2792640</xdr:rowOff>
    </xdr:from>
    <xdr:to>
      <xdr:col>7</xdr:col>
      <xdr:colOff>1964872</xdr:colOff>
      <xdr:row>105</xdr:row>
      <xdr:rowOff>3317875</xdr:rowOff>
    </xdr:to>
    <xdr:sp macro="" textlink="">
      <xdr:nvSpPr>
        <xdr:cNvPr id="25" name="Rectangle 24">
          <a:extLst>
            <a:ext uri="{FF2B5EF4-FFF2-40B4-BE49-F238E27FC236}">
              <a16:creationId xmlns:a16="http://schemas.microsoft.com/office/drawing/2014/main" id="{4B910298-1796-4F4A-A025-214E75D9785D}"/>
            </a:ext>
          </a:extLst>
        </xdr:cNvPr>
        <xdr:cNvSpPr/>
      </xdr:nvSpPr>
      <xdr:spPr>
        <a:xfrm>
          <a:off x="6418944" y="19858265"/>
          <a:ext cx="2594428" cy="525235"/>
        </a:xfrm>
        <a:prstGeom prst="rect">
          <a:avLst/>
        </a:prstGeom>
        <a:ln w="381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lang="en-US" sz="2800"/>
            <a:t>ANALYZE</a:t>
          </a:r>
          <a:r>
            <a:rPr lang="en-US" sz="2800" baseline="0"/>
            <a:t> </a:t>
          </a:r>
          <a:endParaRPr lang="en-US" sz="2800"/>
        </a:p>
      </xdr:txBody>
    </xdr:sp>
    <xdr:clientData/>
  </xdr:twoCellAnchor>
  <xdr:twoCellAnchor>
    <xdr:from>
      <xdr:col>2</xdr:col>
      <xdr:colOff>69273</xdr:colOff>
      <xdr:row>105</xdr:row>
      <xdr:rowOff>2851727</xdr:rowOff>
    </xdr:from>
    <xdr:to>
      <xdr:col>3</xdr:col>
      <xdr:colOff>704273</xdr:colOff>
      <xdr:row>105</xdr:row>
      <xdr:rowOff>3544454</xdr:rowOff>
    </xdr:to>
    <xdr:sp macro="" textlink="">
      <xdr:nvSpPr>
        <xdr:cNvPr id="64" name="TextBox 63">
          <a:extLst>
            <a:ext uri="{FF2B5EF4-FFF2-40B4-BE49-F238E27FC236}">
              <a16:creationId xmlns:a16="http://schemas.microsoft.com/office/drawing/2014/main" id="{6D15D0B1-4FE7-4921-8519-354BF9CD8DC0}"/>
            </a:ext>
          </a:extLst>
        </xdr:cNvPr>
        <xdr:cNvSpPr txBox="1"/>
      </xdr:nvSpPr>
      <xdr:spPr>
        <a:xfrm>
          <a:off x="1639455" y="20239182"/>
          <a:ext cx="2436091" cy="692727"/>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D" sz="1100"/>
            <a:t>CONDITION SILINCER</a:t>
          </a:r>
          <a:r>
            <a:rPr lang="en-ID" sz="1100" baseline="0"/>
            <a:t> MUFFLER DAMAGE BECAUSE HITTING FROM PROPELLER SHAFT</a:t>
          </a:r>
          <a:endParaRPr lang="en-ID" sz="1100"/>
        </a:p>
      </xdr:txBody>
    </xdr:sp>
    <xdr:clientData/>
  </xdr:twoCellAnchor>
  <xdr:twoCellAnchor editAs="oneCell">
    <xdr:from>
      <xdr:col>8</xdr:col>
      <xdr:colOff>956980</xdr:colOff>
      <xdr:row>78</xdr:row>
      <xdr:rowOff>92764</xdr:rowOff>
    </xdr:from>
    <xdr:to>
      <xdr:col>9</xdr:col>
      <xdr:colOff>1894922</xdr:colOff>
      <xdr:row>88</xdr:row>
      <xdr:rowOff>148450</xdr:rowOff>
    </xdr:to>
    <xdr:pic>
      <xdr:nvPicPr>
        <xdr:cNvPr id="26" name="Picture 25"/>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0051" t="11519" r="16972"/>
        <a:stretch/>
      </xdr:blipFill>
      <xdr:spPr>
        <a:xfrm rot="5400000">
          <a:off x="12561004" y="12528025"/>
          <a:ext cx="1668385" cy="260103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512857</xdr:colOff>
      <xdr:row>78</xdr:row>
      <xdr:rowOff>154215</xdr:rowOff>
    </xdr:from>
    <xdr:to>
      <xdr:col>2</xdr:col>
      <xdr:colOff>1442357</xdr:colOff>
      <xdr:row>88</xdr:row>
      <xdr:rowOff>63143</xdr:rowOff>
    </xdr:to>
    <xdr:pic>
      <xdr:nvPicPr>
        <xdr:cNvPr id="27" name="Picture 2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2214" y="13180786"/>
          <a:ext cx="2199500" cy="154178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82286</xdr:colOff>
      <xdr:row>78</xdr:row>
      <xdr:rowOff>81643</xdr:rowOff>
    </xdr:from>
    <xdr:to>
      <xdr:col>5</xdr:col>
      <xdr:colOff>224357</xdr:colOff>
      <xdr:row>88</xdr:row>
      <xdr:rowOff>86142</xdr:rowOff>
    </xdr:to>
    <xdr:pic>
      <xdr:nvPicPr>
        <xdr:cNvPr id="28" name="Picture 2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45857" y="13108214"/>
          <a:ext cx="2183143" cy="163735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576998</xdr:colOff>
      <xdr:row>78</xdr:row>
      <xdr:rowOff>81518</xdr:rowOff>
    </xdr:from>
    <xdr:to>
      <xdr:col>7</xdr:col>
      <xdr:colOff>2258784</xdr:colOff>
      <xdr:row>88</xdr:row>
      <xdr:rowOff>118214</xdr:rowOff>
    </xdr:to>
    <xdr:pic>
      <xdr:nvPicPr>
        <xdr:cNvPr id="32" name="Picture 3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208212" y="13108089"/>
          <a:ext cx="2979001" cy="166955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1644197</xdr:colOff>
      <xdr:row>95</xdr:row>
      <xdr:rowOff>122851</xdr:rowOff>
    </xdr:from>
    <xdr:to>
      <xdr:col>9</xdr:col>
      <xdr:colOff>3254375</xdr:colOff>
      <xdr:row>105</xdr:row>
      <xdr:rowOff>968959</xdr:rowOff>
    </xdr:to>
    <xdr:pic>
      <xdr:nvPicPr>
        <xdr:cNvPr id="57" name="Picture 56"/>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1323"/>
        <a:stretch/>
      </xdr:blipFill>
      <xdr:spPr>
        <a:xfrm>
          <a:off x="12768036" y="16122583"/>
          <a:ext cx="3277053" cy="243360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9</xdr:col>
      <xdr:colOff>1199481</xdr:colOff>
      <xdr:row>97</xdr:row>
      <xdr:rowOff>136980</xdr:rowOff>
    </xdr:from>
    <xdr:to>
      <xdr:col>9</xdr:col>
      <xdr:colOff>1819396</xdr:colOff>
      <xdr:row>101</xdr:row>
      <xdr:rowOff>39114</xdr:rowOff>
    </xdr:to>
    <xdr:sp macro="" textlink="">
      <xdr:nvSpPr>
        <xdr:cNvPr id="58" name="Oval 57"/>
        <xdr:cNvSpPr/>
      </xdr:nvSpPr>
      <xdr:spPr>
        <a:xfrm>
          <a:off x="13990195" y="16454212"/>
          <a:ext cx="619915" cy="537134"/>
        </a:xfrm>
        <a:prstGeom prst="ellipse">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1443092</xdr:colOff>
      <xdr:row>105</xdr:row>
      <xdr:rowOff>333136</xdr:rowOff>
    </xdr:from>
    <xdr:to>
      <xdr:col>9</xdr:col>
      <xdr:colOff>2158379</xdr:colOff>
      <xdr:row>105</xdr:row>
      <xdr:rowOff>862984</xdr:rowOff>
    </xdr:to>
    <xdr:sp macro="" textlink="">
      <xdr:nvSpPr>
        <xdr:cNvPr id="60" name="Oval 59"/>
        <xdr:cNvSpPr/>
      </xdr:nvSpPr>
      <xdr:spPr>
        <a:xfrm>
          <a:off x="14233806" y="17920368"/>
          <a:ext cx="715287" cy="529848"/>
        </a:xfrm>
        <a:prstGeom prst="ellipse">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192768</xdr:colOff>
      <xdr:row>95</xdr:row>
      <xdr:rowOff>90714</xdr:rowOff>
    </xdr:from>
    <xdr:to>
      <xdr:col>2</xdr:col>
      <xdr:colOff>1640071</xdr:colOff>
      <xdr:row>105</xdr:row>
      <xdr:rowOff>1802947</xdr:rowOff>
    </xdr:to>
    <xdr:pic>
      <xdr:nvPicPr>
        <xdr:cNvPr id="62" name="Picture 6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92768" y="16090446"/>
          <a:ext cx="3012124" cy="329973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xdr:col>
      <xdr:colOff>2109106</xdr:colOff>
      <xdr:row>95</xdr:row>
      <xdr:rowOff>124730</xdr:rowOff>
    </xdr:from>
    <xdr:to>
      <xdr:col>6</xdr:col>
      <xdr:colOff>1054576</xdr:colOff>
      <xdr:row>105</xdr:row>
      <xdr:rowOff>1666875</xdr:rowOff>
    </xdr:to>
    <xdr:pic>
      <xdr:nvPicPr>
        <xdr:cNvPr id="66" name="Picture 65"/>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673927" y="16124462"/>
          <a:ext cx="4014131" cy="312964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xdr:col>
      <xdr:colOff>578303</xdr:colOff>
      <xdr:row>95</xdr:row>
      <xdr:rowOff>124733</xdr:rowOff>
    </xdr:from>
    <xdr:to>
      <xdr:col>7</xdr:col>
      <xdr:colOff>408214</xdr:colOff>
      <xdr:row>105</xdr:row>
      <xdr:rowOff>265793</xdr:rowOff>
    </xdr:to>
    <xdr:pic>
      <xdr:nvPicPr>
        <xdr:cNvPr id="68" name="Picture 67"/>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7390" t="44768" r="15379"/>
        <a:stretch/>
      </xdr:blipFill>
      <xdr:spPr>
        <a:xfrm>
          <a:off x="5635624" y="16124465"/>
          <a:ext cx="2698751" cy="172856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7</xdr:col>
      <xdr:colOff>739302</xdr:colOff>
      <xdr:row>96</xdr:row>
      <xdr:rowOff>23921</xdr:rowOff>
    </xdr:from>
    <xdr:to>
      <xdr:col>7</xdr:col>
      <xdr:colOff>3175538</xdr:colOff>
      <xdr:row>105</xdr:row>
      <xdr:rowOff>17117</xdr:rowOff>
    </xdr:to>
    <xdr:pic>
      <xdr:nvPicPr>
        <xdr:cNvPr id="69" name="Picture 68"/>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665463" y="16182403"/>
          <a:ext cx="2436236" cy="142194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7</xdr:col>
      <xdr:colOff>748392</xdr:colOff>
      <xdr:row>105</xdr:row>
      <xdr:rowOff>204107</xdr:rowOff>
    </xdr:from>
    <xdr:to>
      <xdr:col>7</xdr:col>
      <xdr:colOff>3175000</xdr:colOff>
      <xdr:row>105</xdr:row>
      <xdr:rowOff>1885007</xdr:rowOff>
    </xdr:to>
    <xdr:pic>
      <xdr:nvPicPr>
        <xdr:cNvPr id="71" name="Picture 70"/>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674553" y="17791339"/>
          <a:ext cx="2426608" cy="16809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7</xdr:col>
      <xdr:colOff>2020036</xdr:colOff>
      <xdr:row>105</xdr:row>
      <xdr:rowOff>832863</xdr:rowOff>
    </xdr:from>
    <xdr:to>
      <xdr:col>8</xdr:col>
      <xdr:colOff>32210</xdr:colOff>
      <xdr:row>105</xdr:row>
      <xdr:rowOff>1707138</xdr:rowOff>
    </xdr:to>
    <xdr:sp macro="" textlink="">
      <xdr:nvSpPr>
        <xdr:cNvPr id="33" name="Oval 32"/>
        <xdr:cNvSpPr/>
      </xdr:nvSpPr>
      <xdr:spPr>
        <a:xfrm>
          <a:off x="9952935" y="18299964"/>
          <a:ext cx="1214782" cy="874275"/>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133442</xdr:colOff>
      <xdr:row>96</xdr:row>
      <xdr:rowOff>13806</xdr:rowOff>
    </xdr:from>
    <xdr:to>
      <xdr:col>6</xdr:col>
      <xdr:colOff>874276</xdr:colOff>
      <xdr:row>98</xdr:row>
      <xdr:rowOff>9205</xdr:rowOff>
    </xdr:to>
    <xdr:sp macro="" textlink="">
      <xdr:nvSpPr>
        <xdr:cNvPr id="39" name="TextBox 38"/>
        <xdr:cNvSpPr txBox="1"/>
      </xdr:nvSpPr>
      <xdr:spPr>
        <a:xfrm>
          <a:off x="6437428" y="16031451"/>
          <a:ext cx="1072138" cy="31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Rubber broken</a:t>
          </a:r>
        </a:p>
      </xdr:txBody>
    </xdr:sp>
    <xdr:clientData/>
  </xdr:twoCellAnchor>
  <xdr:twoCellAnchor>
    <xdr:from>
      <xdr:col>2</xdr:col>
      <xdr:colOff>331305</xdr:colOff>
      <xdr:row>97</xdr:row>
      <xdr:rowOff>101230</xdr:rowOff>
    </xdr:from>
    <xdr:to>
      <xdr:col>2</xdr:col>
      <xdr:colOff>1122754</xdr:colOff>
      <xdr:row>102</xdr:row>
      <xdr:rowOff>147246</xdr:rowOff>
    </xdr:to>
    <xdr:sp macro="" textlink="">
      <xdr:nvSpPr>
        <xdr:cNvPr id="41" name="Oval 40"/>
        <xdr:cNvSpPr/>
      </xdr:nvSpPr>
      <xdr:spPr>
        <a:xfrm>
          <a:off x="1900399" y="16279926"/>
          <a:ext cx="791449" cy="851269"/>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182219</xdr:colOff>
      <xdr:row>95</xdr:row>
      <xdr:rowOff>44175</xdr:rowOff>
    </xdr:from>
    <xdr:to>
      <xdr:col>2</xdr:col>
      <xdr:colOff>1308653</xdr:colOff>
      <xdr:row>97</xdr:row>
      <xdr:rowOff>55218</xdr:rowOff>
    </xdr:to>
    <xdr:sp macro="" textlink="">
      <xdr:nvSpPr>
        <xdr:cNvPr id="42" name="TextBox 41"/>
        <xdr:cNvSpPr txBox="1"/>
      </xdr:nvSpPr>
      <xdr:spPr>
        <a:xfrm>
          <a:off x="1750393" y="15913653"/>
          <a:ext cx="1126434" cy="3313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BOLT MISSING</a:t>
          </a:r>
        </a:p>
      </xdr:txBody>
    </xdr:sp>
    <xdr:clientData/>
  </xdr:twoCellAnchor>
  <xdr:twoCellAnchor>
    <xdr:from>
      <xdr:col>1</xdr:col>
      <xdr:colOff>472663</xdr:colOff>
      <xdr:row>105</xdr:row>
      <xdr:rowOff>980661</xdr:rowOff>
    </xdr:from>
    <xdr:to>
      <xdr:col>2</xdr:col>
      <xdr:colOff>524565</xdr:colOff>
      <xdr:row>105</xdr:row>
      <xdr:rowOff>1358347</xdr:rowOff>
    </xdr:to>
    <xdr:sp macro="" textlink="">
      <xdr:nvSpPr>
        <xdr:cNvPr id="73" name="TextBox 72"/>
        <xdr:cNvSpPr txBox="1"/>
      </xdr:nvSpPr>
      <xdr:spPr>
        <a:xfrm>
          <a:off x="770837" y="18451444"/>
          <a:ext cx="1321902" cy="377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RUBBER BROKEN</a:t>
          </a:r>
        </a:p>
      </xdr:txBody>
    </xdr:sp>
    <xdr:clientData/>
  </xdr:twoCellAnchor>
  <xdr:twoCellAnchor>
    <xdr:from>
      <xdr:col>1</xdr:col>
      <xdr:colOff>701261</xdr:colOff>
      <xdr:row>105</xdr:row>
      <xdr:rowOff>342347</xdr:rowOff>
    </xdr:from>
    <xdr:to>
      <xdr:col>2</xdr:col>
      <xdr:colOff>171174</xdr:colOff>
      <xdr:row>105</xdr:row>
      <xdr:rowOff>938695</xdr:rowOff>
    </xdr:to>
    <xdr:sp macro="" textlink="">
      <xdr:nvSpPr>
        <xdr:cNvPr id="43" name="Oval 42"/>
        <xdr:cNvSpPr/>
      </xdr:nvSpPr>
      <xdr:spPr>
        <a:xfrm>
          <a:off x="999435" y="17813130"/>
          <a:ext cx="739913" cy="596348"/>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1336261</xdr:colOff>
      <xdr:row>97</xdr:row>
      <xdr:rowOff>55218</xdr:rowOff>
    </xdr:from>
    <xdr:to>
      <xdr:col>7</xdr:col>
      <xdr:colOff>2584174</xdr:colOff>
      <xdr:row>100</xdr:row>
      <xdr:rowOff>55218</xdr:rowOff>
    </xdr:to>
    <xdr:sp macro="" textlink="">
      <xdr:nvSpPr>
        <xdr:cNvPr id="45" name="Rectangle 44"/>
        <xdr:cNvSpPr/>
      </xdr:nvSpPr>
      <xdr:spPr>
        <a:xfrm>
          <a:off x="9271000" y="16244957"/>
          <a:ext cx="1247913" cy="480391"/>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9</xdr:col>
      <xdr:colOff>429559</xdr:colOff>
      <xdr:row>105</xdr:row>
      <xdr:rowOff>1139264</xdr:rowOff>
    </xdr:from>
    <xdr:ext cx="184731" cy="264560"/>
    <xdr:sp macro="" textlink="">
      <xdr:nvSpPr>
        <xdr:cNvPr id="47" name="TextBox 46"/>
        <xdr:cNvSpPr txBox="1"/>
      </xdr:nvSpPr>
      <xdr:spPr>
        <a:xfrm>
          <a:off x="13222941" y="185830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8</xdr:col>
      <xdr:colOff>420222</xdr:colOff>
      <xdr:row>102</xdr:row>
      <xdr:rowOff>121397</xdr:rowOff>
    </xdr:from>
    <xdr:to>
      <xdr:col>9</xdr:col>
      <xdr:colOff>326839</xdr:colOff>
      <xdr:row>105</xdr:row>
      <xdr:rowOff>102720</xdr:rowOff>
    </xdr:to>
    <xdr:sp macro="" textlink="">
      <xdr:nvSpPr>
        <xdr:cNvPr id="48" name="TextBox 47"/>
        <xdr:cNvSpPr txBox="1"/>
      </xdr:nvSpPr>
      <xdr:spPr>
        <a:xfrm>
          <a:off x="11551398" y="17088971"/>
          <a:ext cx="1568823" cy="4575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solidFill>
                <a:srgbClr val="FF0000"/>
              </a:solidFill>
            </a:rPr>
            <a:t>BOLT MISSING</a:t>
          </a:r>
        </a:p>
      </xdr:txBody>
    </xdr:sp>
    <xdr:clientData/>
  </xdr:twoCellAnchor>
  <xdr:twoCellAnchor>
    <xdr:from>
      <xdr:col>9</xdr:col>
      <xdr:colOff>354853</xdr:colOff>
      <xdr:row>100</xdr:row>
      <xdr:rowOff>46690</xdr:rowOff>
    </xdr:from>
    <xdr:to>
      <xdr:col>9</xdr:col>
      <xdr:colOff>1185956</xdr:colOff>
      <xdr:row>104</xdr:row>
      <xdr:rowOff>9337</xdr:rowOff>
    </xdr:to>
    <xdr:cxnSp macro="">
      <xdr:nvCxnSpPr>
        <xdr:cNvPr id="50" name="Straight Arrow Connector 49"/>
        <xdr:cNvCxnSpPr/>
      </xdr:nvCxnSpPr>
      <xdr:spPr>
        <a:xfrm flipV="1">
          <a:off x="13148235" y="16696764"/>
          <a:ext cx="831103" cy="597647"/>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326839</xdr:colOff>
      <xdr:row>104</xdr:row>
      <xdr:rowOff>32684</xdr:rowOff>
    </xdr:from>
    <xdr:to>
      <xdr:col>9</xdr:col>
      <xdr:colOff>1547843</xdr:colOff>
      <xdr:row>105</xdr:row>
      <xdr:rowOff>410730</xdr:rowOff>
    </xdr:to>
    <xdr:cxnSp macro="">
      <xdr:nvCxnSpPr>
        <xdr:cNvPr id="77" name="Straight Arrow Connector 76"/>
        <xdr:cNvCxnSpPr>
          <a:stCxn id="48" idx="3"/>
          <a:endCxn id="60" idx="1"/>
        </xdr:cNvCxnSpPr>
      </xdr:nvCxnSpPr>
      <xdr:spPr>
        <a:xfrm>
          <a:off x="13120221" y="17317758"/>
          <a:ext cx="1221004" cy="536796"/>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459444</xdr:colOff>
      <xdr:row>110</xdr:row>
      <xdr:rowOff>7694</xdr:rowOff>
    </xdr:from>
    <xdr:to>
      <xdr:col>2</xdr:col>
      <xdr:colOff>2196582</xdr:colOff>
      <xdr:row>119</xdr:row>
      <xdr:rowOff>1753112</xdr:rowOff>
    </xdr:to>
    <xdr:pic>
      <xdr:nvPicPr>
        <xdr:cNvPr id="79" name="Picture 78"/>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757817" y="23307604"/>
          <a:ext cx="3007138" cy="319138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173152</xdr:colOff>
      <xdr:row>112</xdr:row>
      <xdr:rowOff>68733</xdr:rowOff>
    </xdr:from>
    <xdr:to>
      <xdr:col>5</xdr:col>
      <xdr:colOff>241050</xdr:colOff>
      <xdr:row>119</xdr:row>
      <xdr:rowOff>1836962</xdr:rowOff>
    </xdr:to>
    <xdr:pic>
      <xdr:nvPicPr>
        <xdr:cNvPr id="80" name="Picture 79"/>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427652" y="23807150"/>
          <a:ext cx="2121065" cy="287947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1</xdr:col>
      <xdr:colOff>592068</xdr:colOff>
      <xdr:row>118</xdr:row>
      <xdr:rowOff>104174</xdr:rowOff>
    </xdr:from>
    <xdr:to>
      <xdr:col>2</xdr:col>
      <xdr:colOff>1262004</xdr:colOff>
      <xdr:row>119</xdr:row>
      <xdr:rowOff>40468</xdr:rowOff>
    </xdr:to>
    <xdr:sp macro="" textlink="">
      <xdr:nvSpPr>
        <xdr:cNvPr id="81" name="Rectangle 80"/>
        <xdr:cNvSpPr/>
      </xdr:nvSpPr>
      <xdr:spPr>
        <a:xfrm>
          <a:off x="890441" y="24689385"/>
          <a:ext cx="1939936" cy="9695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226959</xdr:colOff>
      <xdr:row>119</xdr:row>
      <xdr:rowOff>60362</xdr:rowOff>
    </xdr:from>
    <xdr:to>
      <xdr:col>4</xdr:col>
      <xdr:colOff>625343</xdr:colOff>
      <xdr:row>119</xdr:row>
      <xdr:rowOff>395970</xdr:rowOff>
    </xdr:to>
    <xdr:sp macro="" textlink="">
      <xdr:nvSpPr>
        <xdr:cNvPr id="84" name="Oval 83"/>
        <xdr:cNvSpPr/>
      </xdr:nvSpPr>
      <xdr:spPr>
        <a:xfrm>
          <a:off x="5287643" y="24714297"/>
          <a:ext cx="398384" cy="335608"/>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36507</xdr:colOff>
      <xdr:row>118</xdr:row>
      <xdr:rowOff>43460</xdr:rowOff>
    </xdr:from>
    <xdr:to>
      <xdr:col>4</xdr:col>
      <xdr:colOff>243859</xdr:colOff>
      <xdr:row>119</xdr:row>
      <xdr:rowOff>67606</xdr:rowOff>
    </xdr:to>
    <xdr:sp macro="" textlink="">
      <xdr:nvSpPr>
        <xdr:cNvPr id="85" name="Oval 84"/>
        <xdr:cNvSpPr/>
      </xdr:nvSpPr>
      <xdr:spPr>
        <a:xfrm>
          <a:off x="5097191" y="24538042"/>
          <a:ext cx="207352" cy="183499"/>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227538</xdr:colOff>
      <xdr:row>117</xdr:row>
      <xdr:rowOff>87499</xdr:rowOff>
    </xdr:from>
    <xdr:to>
      <xdr:col>4</xdr:col>
      <xdr:colOff>468403</xdr:colOff>
      <xdr:row>118</xdr:row>
      <xdr:rowOff>144867</xdr:rowOff>
    </xdr:to>
    <xdr:sp macro="" textlink="">
      <xdr:nvSpPr>
        <xdr:cNvPr id="86" name="Oval 85"/>
        <xdr:cNvSpPr/>
      </xdr:nvSpPr>
      <xdr:spPr>
        <a:xfrm>
          <a:off x="5288222" y="24422727"/>
          <a:ext cx="240865" cy="216722"/>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617838</xdr:colOff>
      <xdr:row>119</xdr:row>
      <xdr:rowOff>1112128</xdr:rowOff>
    </xdr:from>
    <xdr:to>
      <xdr:col>2</xdr:col>
      <xdr:colOff>1277651</xdr:colOff>
      <xdr:row>119</xdr:row>
      <xdr:rowOff>1304427</xdr:rowOff>
    </xdr:to>
    <xdr:sp macro="" textlink="">
      <xdr:nvSpPr>
        <xdr:cNvPr id="88" name="Rectangle 87"/>
        <xdr:cNvSpPr/>
      </xdr:nvSpPr>
      <xdr:spPr>
        <a:xfrm>
          <a:off x="916211" y="25858001"/>
          <a:ext cx="1929813" cy="19229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8</xdr:col>
      <xdr:colOff>981900</xdr:colOff>
      <xdr:row>114</xdr:row>
      <xdr:rowOff>31749</xdr:rowOff>
    </xdr:from>
    <xdr:to>
      <xdr:col>9</xdr:col>
      <xdr:colOff>2382506</xdr:colOff>
      <xdr:row>119</xdr:row>
      <xdr:rowOff>1410384</xdr:rowOff>
    </xdr:to>
    <xdr:pic>
      <xdr:nvPicPr>
        <xdr:cNvPr id="89" name="Picture 88"/>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2104983" y="24087666"/>
          <a:ext cx="3062190" cy="217238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948453</xdr:colOff>
      <xdr:row>114</xdr:row>
      <xdr:rowOff>36900</xdr:rowOff>
    </xdr:from>
    <xdr:to>
      <xdr:col>7</xdr:col>
      <xdr:colOff>2413000</xdr:colOff>
      <xdr:row>119</xdr:row>
      <xdr:rowOff>1641118</xdr:rowOff>
    </xdr:to>
    <xdr:pic>
      <xdr:nvPicPr>
        <xdr:cNvPr id="90" name="Picture 89"/>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7584203" y="24092817"/>
          <a:ext cx="2755714" cy="239796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8"/>
  <sheetViews>
    <sheetView workbookViewId="0">
      <selection activeCell="C3" sqref="C3"/>
    </sheetView>
  </sheetViews>
  <sheetFormatPr defaultRowHeight="14.5"/>
  <cols>
    <col min="2" max="2" width="3.453125" style="47" bestFit="1" customWidth="1"/>
    <col min="3" max="3" width="14.54296875" bestFit="1" customWidth="1"/>
  </cols>
  <sheetData>
    <row r="2" spans="2:3" s="47" customFormat="1">
      <c r="B2" s="31" t="s">
        <v>69</v>
      </c>
      <c r="C2" s="31" t="s">
        <v>216</v>
      </c>
    </row>
    <row r="3" spans="2:3">
      <c r="B3" s="31">
        <v>1</v>
      </c>
      <c r="C3" s="132" t="s">
        <v>210</v>
      </c>
    </row>
    <row r="4" spans="2:3">
      <c r="B4" s="31">
        <v>2</v>
      </c>
      <c r="C4" s="132" t="s">
        <v>211</v>
      </c>
    </row>
    <row r="5" spans="2:3">
      <c r="B5" s="31">
        <v>3</v>
      </c>
      <c r="C5" s="132" t="s">
        <v>212</v>
      </c>
    </row>
    <row r="6" spans="2:3">
      <c r="B6" s="31">
        <v>4</v>
      </c>
      <c r="C6" s="132" t="s">
        <v>213</v>
      </c>
    </row>
    <row r="7" spans="2:3">
      <c r="B7" s="31">
        <v>5</v>
      </c>
      <c r="C7" s="132" t="s">
        <v>214</v>
      </c>
    </row>
    <row r="8" spans="2:3">
      <c r="B8" s="31">
        <v>6</v>
      </c>
      <c r="C8" s="132" t="s">
        <v>215</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0"/>
  <sheetViews>
    <sheetView view="pageBreakPreview" topLeftCell="A38" zoomScale="60" zoomScaleNormal="70" zoomScaleSheetLayoutView="100" workbookViewId="0">
      <selection activeCell="G111" sqref="G111:H120"/>
    </sheetView>
  </sheetViews>
  <sheetFormatPr defaultRowHeight="12.5"/>
  <cols>
    <col min="1" max="1" width="4.26953125" style="1" customWidth="1"/>
    <col min="2" max="2" width="18.1796875" style="1" customWidth="1"/>
    <col min="3" max="3" width="38.54296875" style="1" bestFit="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0"/>
    </row>
    <row r="2" spans="1:10" ht="15.5">
      <c r="A2" s="19"/>
      <c r="B2" s="151" t="s">
        <v>216</v>
      </c>
      <c r="J2" s="152"/>
    </row>
    <row r="3" spans="1:10">
      <c r="A3" s="19"/>
      <c r="D3" s="246" t="s">
        <v>229</v>
      </c>
      <c r="E3" s="246"/>
      <c r="F3" s="246"/>
      <c r="G3" s="246"/>
      <c r="H3" s="246"/>
      <c r="J3" s="152"/>
    </row>
    <row r="4" spans="1:10">
      <c r="A4" s="19"/>
      <c r="D4" s="246"/>
      <c r="E4" s="246"/>
      <c r="F4" s="246"/>
      <c r="G4" s="246"/>
      <c r="H4" s="246"/>
      <c r="J4" s="152"/>
    </row>
    <row r="5" spans="1:10">
      <c r="A5" s="19"/>
      <c r="J5" s="152"/>
    </row>
    <row r="6" spans="1:10" ht="13.5" thickBot="1">
      <c r="A6" s="6"/>
      <c r="I6" s="2" t="s">
        <v>0</v>
      </c>
      <c r="J6" s="152"/>
    </row>
    <row r="7" spans="1:10" ht="13">
      <c r="A7" s="3"/>
      <c r="B7" s="4"/>
      <c r="C7" s="4"/>
      <c r="D7" s="4"/>
      <c r="E7" s="4"/>
      <c r="F7" s="5"/>
      <c r="G7" s="4" t="s">
        <v>243</v>
      </c>
      <c r="H7" s="190"/>
      <c r="I7" s="4"/>
      <c r="J7" s="150"/>
    </row>
    <row r="8" spans="1:10" ht="13">
      <c r="A8" s="6" t="s">
        <v>1</v>
      </c>
      <c r="B8" s="2"/>
      <c r="C8" s="189">
        <v>45489</v>
      </c>
      <c r="D8" s="7"/>
      <c r="E8" s="2"/>
      <c r="F8" s="8"/>
      <c r="G8" s="2"/>
      <c r="H8" s="2"/>
      <c r="I8" s="2"/>
      <c r="J8" s="153" t="s">
        <v>230</v>
      </c>
    </row>
    <row r="9" spans="1:10" ht="13">
      <c r="A9" s="6" t="s">
        <v>2</v>
      </c>
      <c r="B9" s="2"/>
      <c r="C9" s="9"/>
      <c r="D9" s="10"/>
      <c r="E9" s="2"/>
      <c r="F9" s="8"/>
      <c r="G9" s="2" t="s">
        <v>122</v>
      </c>
      <c r="H9" s="2" t="s">
        <v>274</v>
      </c>
      <c r="J9" s="154" t="s">
        <v>279</v>
      </c>
    </row>
    <row r="10" spans="1:10" ht="13">
      <c r="A10" s="6" t="s">
        <v>3</v>
      </c>
      <c r="B10" s="2"/>
      <c r="C10" s="155" t="s">
        <v>276</v>
      </c>
      <c r="D10" s="2"/>
      <c r="E10" s="2"/>
      <c r="F10" s="8"/>
      <c r="G10" s="2" t="s">
        <v>4</v>
      </c>
      <c r="H10" s="11"/>
      <c r="I10" s="2" t="s">
        <v>5</v>
      </c>
      <c r="J10" s="156"/>
    </row>
    <row r="11" spans="1:10" ht="13">
      <c r="A11" s="6" t="s">
        <v>6</v>
      </c>
      <c r="B11" s="2"/>
      <c r="C11" s="157" t="s">
        <v>277</v>
      </c>
      <c r="D11" s="12"/>
      <c r="E11" s="2"/>
      <c r="F11" s="8"/>
      <c r="G11" s="2" t="s">
        <v>7</v>
      </c>
      <c r="H11" s="10" t="s">
        <v>251</v>
      </c>
      <c r="I11" s="2" t="s">
        <v>8</v>
      </c>
      <c r="J11" s="158" t="s">
        <v>280</v>
      </c>
    </row>
    <row r="12" spans="1:10" ht="13.5" thickBot="1">
      <c r="A12" s="159" t="s">
        <v>231</v>
      </c>
      <c r="B12" s="14"/>
      <c r="C12" s="160" t="s">
        <v>278</v>
      </c>
      <c r="D12" s="14"/>
      <c r="E12" s="14"/>
      <c r="F12" s="15"/>
      <c r="G12" s="14"/>
      <c r="H12" s="14"/>
      <c r="I12" s="14"/>
      <c r="J12" s="161"/>
    </row>
    <row r="13" spans="1:10">
      <c r="A13" s="19"/>
      <c r="G13" s="1">
        <v>310000010150</v>
      </c>
      <c r="J13" s="152"/>
    </row>
    <row r="14" spans="1:10" ht="13" thickBot="1">
      <c r="A14" s="19" t="s">
        <v>9</v>
      </c>
      <c r="J14" s="152"/>
    </row>
    <row r="15" spans="1:10" ht="13">
      <c r="A15" s="16" t="s">
        <v>10</v>
      </c>
      <c r="B15" s="4"/>
      <c r="C15" s="4"/>
      <c r="D15" s="4"/>
      <c r="E15" s="4"/>
      <c r="F15" s="4"/>
      <c r="G15" s="4"/>
      <c r="H15" s="4"/>
      <c r="I15" s="4"/>
      <c r="J15" s="150"/>
    </row>
    <row r="16" spans="1:10">
      <c r="A16" s="17"/>
      <c r="B16" s="162" t="s">
        <v>252</v>
      </c>
      <c r="J16" s="152"/>
    </row>
    <row r="17" spans="1:10" ht="13">
      <c r="A17" s="18" t="s">
        <v>11</v>
      </c>
      <c r="B17" s="2"/>
      <c r="C17" s="2"/>
      <c r="D17" s="2"/>
      <c r="E17" s="2"/>
      <c r="F17" s="2"/>
      <c r="J17" s="152"/>
    </row>
    <row r="18" spans="1:10" ht="13">
      <c r="A18" s="18"/>
      <c r="B18" s="2" t="s">
        <v>232</v>
      </c>
      <c r="C18" s="182" t="s">
        <v>245</v>
      </c>
      <c r="D18" s="2"/>
      <c r="E18" s="182" t="s">
        <v>246</v>
      </c>
      <c r="F18" s="2"/>
      <c r="G18" s="162" t="s">
        <v>244</v>
      </c>
      <c r="H18" s="162" t="s">
        <v>233</v>
      </c>
      <c r="J18" s="152"/>
    </row>
    <row r="19" spans="1:10" ht="13">
      <c r="A19" s="19"/>
      <c r="B19" s="163"/>
      <c r="C19" s="162" t="s">
        <v>247</v>
      </c>
      <c r="E19" s="162" t="s">
        <v>248</v>
      </c>
      <c r="G19" s="182" t="s">
        <v>249</v>
      </c>
      <c r="J19" s="152"/>
    </row>
    <row r="20" spans="1:10" ht="13">
      <c r="A20" s="18" t="s">
        <v>234</v>
      </c>
      <c r="J20" s="152"/>
    </row>
    <row r="21" spans="1:10" ht="13">
      <c r="A21" s="164"/>
      <c r="B21" s="162" t="s">
        <v>253</v>
      </c>
      <c r="J21" s="152"/>
    </row>
    <row r="22" spans="1:10" ht="13" thickBot="1">
      <c r="A22" s="13"/>
      <c r="B22" s="14"/>
      <c r="C22" s="14"/>
      <c r="D22" s="14"/>
      <c r="E22" s="14"/>
      <c r="F22" s="14"/>
      <c r="G22" s="14"/>
      <c r="H22" s="14"/>
      <c r="I22" s="14"/>
      <c r="J22" s="165"/>
    </row>
    <row r="23" spans="1:10">
      <c r="A23" s="19"/>
      <c r="J23" s="152"/>
    </row>
    <row r="24" spans="1:10" ht="13" thickBot="1">
      <c r="A24" s="19" t="s">
        <v>12</v>
      </c>
      <c r="J24" s="152"/>
    </row>
    <row r="25" spans="1:10" ht="13">
      <c r="A25" s="16"/>
      <c r="B25" s="247"/>
      <c r="C25" s="247"/>
      <c r="D25" s="247"/>
      <c r="E25" s="247"/>
      <c r="F25" s="247"/>
      <c r="G25" s="247"/>
      <c r="H25" s="4"/>
      <c r="I25" s="4"/>
      <c r="J25" s="150"/>
    </row>
    <row r="26" spans="1:10" s="37" customFormat="1" ht="13">
      <c r="A26" s="36"/>
      <c r="B26" s="248" t="s">
        <v>13</v>
      </c>
      <c r="C26" s="249"/>
      <c r="D26" s="249"/>
      <c r="E26" s="249"/>
      <c r="F26" s="249"/>
      <c r="G26" s="249"/>
      <c r="H26" s="38" t="s">
        <v>14</v>
      </c>
      <c r="I26" s="38" t="s">
        <v>15</v>
      </c>
      <c r="J26" s="39" t="s">
        <v>235</v>
      </c>
    </row>
    <row r="27" spans="1:10" ht="13">
      <c r="A27" s="19"/>
      <c r="B27" s="342" t="s">
        <v>254</v>
      </c>
      <c r="C27" s="343"/>
      <c r="D27" s="343"/>
      <c r="E27" s="343"/>
      <c r="F27" s="343"/>
      <c r="G27" s="343"/>
      <c r="H27" s="344" t="s">
        <v>256</v>
      </c>
      <c r="I27" s="344" t="s">
        <v>236</v>
      </c>
      <c r="J27" s="345"/>
    </row>
    <row r="28" spans="1:10" ht="13">
      <c r="A28" s="19"/>
      <c r="B28" s="342" t="s">
        <v>255</v>
      </c>
      <c r="C28" s="343"/>
      <c r="D28" s="343"/>
      <c r="E28" s="343"/>
      <c r="F28" s="343"/>
      <c r="G28" s="343"/>
      <c r="H28" s="344" t="s">
        <v>257</v>
      </c>
      <c r="I28" s="344" t="s">
        <v>236</v>
      </c>
      <c r="J28" s="345"/>
    </row>
    <row r="29" spans="1:10" ht="13">
      <c r="A29" s="19"/>
      <c r="B29" s="342" t="s">
        <v>275</v>
      </c>
      <c r="C29" s="343"/>
      <c r="D29" s="343"/>
      <c r="E29" s="343"/>
      <c r="F29" s="343"/>
      <c r="G29" s="343"/>
      <c r="H29" s="344" t="s">
        <v>257</v>
      </c>
      <c r="I29" s="344" t="s">
        <v>236</v>
      </c>
      <c r="J29" s="345"/>
    </row>
    <row r="30" spans="1:10" ht="13">
      <c r="A30" s="19"/>
      <c r="B30" s="342"/>
      <c r="C30" s="343"/>
      <c r="D30" s="343"/>
      <c r="E30" s="343"/>
      <c r="F30" s="343"/>
      <c r="G30" s="343"/>
      <c r="H30" s="344"/>
      <c r="I30" s="344"/>
      <c r="J30" s="345"/>
    </row>
    <row r="31" spans="1:10" ht="13">
      <c r="A31" s="19"/>
      <c r="B31" s="342"/>
      <c r="C31" s="343"/>
      <c r="D31" s="343"/>
      <c r="E31" s="343"/>
      <c r="F31" s="343"/>
      <c r="G31" s="343"/>
      <c r="H31" s="344"/>
      <c r="I31" s="344"/>
      <c r="J31" s="345"/>
    </row>
    <row r="32" spans="1:10">
      <c r="A32" s="19"/>
      <c r="B32" s="21"/>
      <c r="C32" s="22"/>
      <c r="D32" s="22"/>
      <c r="E32" s="22"/>
      <c r="F32" s="22"/>
      <c r="G32" s="22"/>
      <c r="H32" s="21"/>
      <c r="I32" s="21"/>
      <c r="J32" s="166"/>
    </row>
    <row r="33" spans="1:10">
      <c r="A33" s="19"/>
      <c r="B33" s="21"/>
      <c r="C33" s="22"/>
      <c r="D33" s="22"/>
      <c r="E33" s="22"/>
      <c r="F33" s="22"/>
      <c r="G33" s="22"/>
      <c r="H33" s="21"/>
      <c r="I33" s="21"/>
      <c r="J33" s="166"/>
    </row>
    <row r="34" spans="1:10">
      <c r="A34" s="19"/>
      <c r="B34" s="21"/>
      <c r="C34" s="22"/>
      <c r="D34" s="22"/>
      <c r="E34" s="22"/>
      <c r="F34" s="22"/>
      <c r="G34" s="22"/>
      <c r="H34" s="21"/>
      <c r="I34" s="21"/>
      <c r="J34" s="166"/>
    </row>
    <row r="35" spans="1:10">
      <c r="A35" s="19"/>
      <c r="B35" s="21"/>
      <c r="C35" s="22"/>
      <c r="D35" s="22"/>
      <c r="E35" s="22"/>
      <c r="F35" s="22"/>
      <c r="G35" s="22"/>
      <c r="H35" s="23"/>
      <c r="I35" s="20"/>
      <c r="J35" s="166"/>
    </row>
    <row r="36" spans="1:10" ht="13">
      <c r="A36" s="19"/>
      <c r="B36" s="21"/>
      <c r="C36" s="22"/>
      <c r="D36" s="22"/>
      <c r="E36" s="22"/>
      <c r="F36" s="22"/>
      <c r="G36" s="22"/>
      <c r="H36" s="23"/>
      <c r="I36" s="24"/>
      <c r="J36" s="167"/>
    </row>
    <row r="37" spans="1:10">
      <c r="A37" s="19"/>
      <c r="B37" s="21"/>
      <c r="C37" s="22"/>
      <c r="D37" s="22"/>
      <c r="E37" s="22"/>
      <c r="F37" s="22"/>
      <c r="G37" s="22"/>
      <c r="H37" s="23"/>
      <c r="I37" s="20"/>
      <c r="J37" s="166"/>
    </row>
    <row r="38" spans="1:10">
      <c r="A38" s="19"/>
      <c r="B38" s="21"/>
      <c r="C38" s="22"/>
      <c r="D38" s="22"/>
      <c r="E38" s="22"/>
      <c r="F38" s="22"/>
      <c r="G38" s="22"/>
      <c r="H38" s="23"/>
      <c r="I38" s="20"/>
      <c r="J38" s="166"/>
    </row>
    <row r="39" spans="1:10">
      <c r="A39" s="19"/>
      <c r="B39" s="21"/>
      <c r="C39" s="22"/>
      <c r="D39" s="22"/>
      <c r="E39" s="22"/>
      <c r="F39" s="22"/>
      <c r="G39" s="22"/>
      <c r="H39" s="23"/>
      <c r="I39" s="20"/>
      <c r="J39" s="166"/>
    </row>
    <row r="40" spans="1:10">
      <c r="A40" s="19"/>
      <c r="B40" s="21"/>
      <c r="C40" s="22"/>
      <c r="D40" s="22"/>
      <c r="E40" s="22"/>
      <c r="F40" s="22"/>
      <c r="G40" s="22"/>
      <c r="H40" s="23"/>
      <c r="I40" s="20"/>
      <c r="J40" s="166"/>
    </row>
    <row r="41" spans="1:10" ht="13" thickBot="1">
      <c r="A41" s="13"/>
      <c r="B41" s="14"/>
      <c r="C41" s="14"/>
      <c r="D41" s="14"/>
      <c r="E41" s="14"/>
      <c r="F41" s="14"/>
      <c r="G41" s="14"/>
      <c r="H41" s="14"/>
      <c r="I41" s="14"/>
      <c r="J41" s="165"/>
    </row>
    <row r="42" spans="1:10" ht="13">
      <c r="A42" s="19"/>
      <c r="G42" s="163"/>
      <c r="H42" s="163"/>
      <c r="I42" s="163"/>
      <c r="J42" s="168"/>
    </row>
    <row r="43" spans="1:10" ht="13">
      <c r="A43" s="19" t="s">
        <v>17</v>
      </c>
      <c r="G43" s="163"/>
      <c r="H43" s="163"/>
      <c r="I43" s="163"/>
      <c r="J43" s="168"/>
    </row>
    <row r="44" spans="1:10" ht="15" customHeight="1">
      <c r="A44" s="250" t="s">
        <v>18</v>
      </c>
      <c r="B44" s="251"/>
      <c r="C44" s="251"/>
      <c r="D44" s="251"/>
      <c r="E44" s="251"/>
      <c r="F44" s="251"/>
      <c r="G44" s="252" t="s">
        <v>237</v>
      </c>
      <c r="H44" s="252"/>
      <c r="I44" s="252"/>
      <c r="J44" s="253"/>
    </row>
    <row r="45" spans="1:10" ht="15" customHeight="1">
      <c r="A45" s="18"/>
      <c r="G45" s="348" t="s">
        <v>282</v>
      </c>
      <c r="H45" s="237"/>
      <c r="I45" s="237"/>
      <c r="J45" s="238"/>
    </row>
    <row r="46" spans="1:10" ht="13.15" customHeight="1">
      <c r="A46" s="19"/>
      <c r="C46" s="20" t="s">
        <v>19</v>
      </c>
      <c r="D46" s="20" t="s">
        <v>20</v>
      </c>
      <c r="E46" s="20" t="s">
        <v>16</v>
      </c>
      <c r="F46" s="25"/>
      <c r="G46" s="236"/>
      <c r="H46" s="237"/>
      <c r="I46" s="237"/>
      <c r="J46" s="238"/>
    </row>
    <row r="47" spans="1:10" ht="12.75" customHeight="1">
      <c r="A47" s="242" t="s">
        <v>21</v>
      </c>
      <c r="B47" s="243"/>
      <c r="C47" s="140" t="s">
        <v>22</v>
      </c>
      <c r="D47" s="140"/>
      <c r="E47" s="140" t="s">
        <v>22</v>
      </c>
      <c r="G47" s="236"/>
      <c r="H47" s="237"/>
      <c r="I47" s="237"/>
      <c r="J47" s="238"/>
    </row>
    <row r="48" spans="1:10" ht="15" customHeight="1">
      <c r="A48" s="26" t="s">
        <v>23</v>
      </c>
      <c r="B48" s="27"/>
      <c r="C48" s="140" t="s">
        <v>22</v>
      </c>
      <c r="D48" s="140"/>
      <c r="E48" s="140" t="s">
        <v>22</v>
      </c>
      <c r="G48" s="236"/>
      <c r="H48" s="237"/>
      <c r="I48" s="237"/>
      <c r="J48" s="238"/>
    </row>
    <row r="49" spans="1:12" ht="13.15" customHeight="1">
      <c r="A49" s="242" t="s">
        <v>24</v>
      </c>
      <c r="B49" s="243"/>
      <c r="C49" s="140" t="s">
        <v>209</v>
      </c>
      <c r="D49" s="140"/>
      <c r="E49" s="140" t="s">
        <v>22</v>
      </c>
      <c r="G49" s="236"/>
      <c r="H49" s="237"/>
      <c r="I49" s="237"/>
      <c r="J49" s="238"/>
    </row>
    <row r="50" spans="1:12" ht="15" customHeight="1">
      <c r="A50" s="244" t="s">
        <v>25</v>
      </c>
      <c r="B50" s="245"/>
      <c r="C50" s="2"/>
      <c r="D50" s="2"/>
      <c r="G50" s="236"/>
      <c r="H50" s="237"/>
      <c r="I50" s="237"/>
      <c r="J50" s="238"/>
    </row>
    <row r="51" spans="1:12" ht="15" customHeight="1">
      <c r="A51" s="19" t="s">
        <v>26</v>
      </c>
      <c r="C51" s="25"/>
      <c r="G51" s="236"/>
      <c r="H51" s="237"/>
      <c r="I51" s="237"/>
      <c r="J51" s="238"/>
      <c r="L51" s="141" t="s">
        <v>22</v>
      </c>
    </row>
    <row r="52" spans="1:12" ht="15.75" customHeight="1" thickBot="1">
      <c r="A52" s="13"/>
      <c r="B52" s="28"/>
      <c r="C52" s="29"/>
      <c r="D52" s="14"/>
      <c r="E52" s="14"/>
      <c r="F52" s="14"/>
      <c r="G52" s="239"/>
      <c r="H52" s="240"/>
      <c r="I52" s="240"/>
      <c r="J52" s="241"/>
      <c r="L52" s="142" t="s">
        <v>209</v>
      </c>
    </row>
    <row r="53" spans="1:12">
      <c r="A53" s="19"/>
      <c r="J53" s="152"/>
      <c r="L53" s="142"/>
    </row>
    <row r="54" spans="1:12" ht="13" thickBot="1">
      <c r="A54" s="19" t="s">
        <v>27</v>
      </c>
      <c r="J54" s="152"/>
    </row>
    <row r="55" spans="1:12" ht="13">
      <c r="A55" s="16" t="s">
        <v>28</v>
      </c>
      <c r="B55" s="4"/>
      <c r="C55" s="4"/>
      <c r="D55" s="4"/>
      <c r="E55" s="4"/>
      <c r="F55" s="4"/>
      <c r="G55" s="4"/>
      <c r="H55" s="4"/>
      <c r="I55" s="4"/>
      <c r="J55" s="150"/>
    </row>
    <row r="56" spans="1:12">
      <c r="A56" s="19"/>
      <c r="J56" s="152"/>
    </row>
    <row r="57" spans="1:12">
      <c r="A57" s="19"/>
      <c r="B57" s="187" t="s">
        <v>41</v>
      </c>
      <c r="C57" s="187" t="s">
        <v>40</v>
      </c>
      <c r="D57" s="188" t="s">
        <v>39</v>
      </c>
      <c r="J57" s="152"/>
    </row>
    <row r="58" spans="1:12" ht="13">
      <c r="A58" s="19"/>
      <c r="B58" s="186" t="s">
        <v>258</v>
      </c>
      <c r="C58" s="186" t="s">
        <v>259</v>
      </c>
      <c r="D58" s="185">
        <v>1</v>
      </c>
      <c r="J58" s="152"/>
    </row>
    <row r="59" spans="1:12" ht="13">
      <c r="A59" s="19"/>
      <c r="B59" s="186" t="s">
        <v>264</v>
      </c>
      <c r="C59" s="186" t="s">
        <v>265</v>
      </c>
      <c r="D59" s="185">
        <v>4</v>
      </c>
      <c r="J59" s="152"/>
    </row>
    <row r="60" spans="1:12" ht="13">
      <c r="A60" s="19"/>
      <c r="B60" s="186" t="s">
        <v>262</v>
      </c>
      <c r="C60" s="186" t="s">
        <v>263</v>
      </c>
      <c r="D60" s="185">
        <v>4</v>
      </c>
      <c r="J60" s="152"/>
    </row>
    <row r="61" spans="1:12">
      <c r="A61" s="19"/>
      <c r="J61" s="152"/>
    </row>
    <row r="62" spans="1:12" ht="13">
      <c r="A62" s="19"/>
      <c r="B62" s="346"/>
      <c r="C62" s="346"/>
      <c r="D62" s="347"/>
      <c r="J62" s="152"/>
    </row>
    <row r="63" spans="1:12" ht="13">
      <c r="A63" s="19"/>
      <c r="B63" s="346"/>
      <c r="C63" s="346"/>
      <c r="D63" s="347"/>
      <c r="J63" s="152"/>
    </row>
    <row r="64" spans="1:12" ht="13">
      <c r="A64" s="19"/>
      <c r="B64" s="346"/>
      <c r="C64" s="346"/>
      <c r="D64" s="347"/>
      <c r="J64" s="152"/>
    </row>
    <row r="65" spans="1:10">
      <c r="A65" s="19"/>
      <c r="J65" s="152"/>
    </row>
    <row r="66" spans="1:10" ht="13">
      <c r="A66" s="19"/>
      <c r="B66" s="163"/>
      <c r="C66" s="163"/>
      <c r="D66" s="169"/>
      <c r="J66" s="152"/>
    </row>
    <row r="67" spans="1:10" ht="13">
      <c r="A67" s="19"/>
      <c r="B67" s="163"/>
      <c r="C67" s="163"/>
      <c r="D67" s="169"/>
      <c r="J67" s="152"/>
    </row>
    <row r="68" spans="1:10" ht="13">
      <c r="A68" s="18" t="s">
        <v>29</v>
      </c>
      <c r="D68" s="1" t="s">
        <v>250</v>
      </c>
      <c r="J68" s="152"/>
    </row>
    <row r="69" spans="1:10" ht="13.5" thickBot="1">
      <c r="A69" s="13"/>
      <c r="B69" s="28"/>
      <c r="C69" s="14"/>
      <c r="D69" s="14"/>
      <c r="E69" s="14"/>
      <c r="F69" s="14"/>
      <c r="G69" s="14"/>
      <c r="H69" s="14"/>
      <c r="I69" s="14"/>
      <c r="J69" s="165"/>
    </row>
    <row r="70" spans="1:10" ht="13">
      <c r="A70" s="19"/>
      <c r="B70" s="2"/>
      <c r="J70" s="152"/>
    </row>
    <row r="71" spans="1:10" ht="13">
      <c r="A71" s="19"/>
      <c r="B71" s="2"/>
      <c r="J71" s="152"/>
    </row>
    <row r="72" spans="1:10" ht="15" customHeight="1">
      <c r="A72" s="19"/>
      <c r="B72" s="2"/>
      <c r="D72" s="227" t="s">
        <v>283</v>
      </c>
      <c r="E72" s="227"/>
      <c r="F72" s="227"/>
      <c r="G72" s="227"/>
      <c r="H72" s="227"/>
      <c r="I72" s="227"/>
      <c r="J72" s="152"/>
    </row>
    <row r="73" spans="1:10" ht="13.15" customHeight="1">
      <c r="A73" s="19"/>
      <c r="D73" s="227"/>
      <c r="E73" s="227"/>
      <c r="F73" s="227"/>
      <c r="G73" s="227"/>
      <c r="H73" s="227"/>
      <c r="I73" s="227"/>
      <c r="J73" s="170"/>
    </row>
    <row r="74" spans="1:10" ht="13">
      <c r="A74" s="228"/>
      <c r="B74" s="229"/>
      <c r="D74" s="227"/>
      <c r="E74" s="227"/>
      <c r="F74" s="227"/>
      <c r="G74" s="227"/>
      <c r="H74" s="227"/>
      <c r="I74" s="227"/>
      <c r="J74" s="170"/>
    </row>
    <row r="75" spans="1:10">
      <c r="A75" s="205"/>
      <c r="B75" s="206"/>
      <c r="D75" s="227"/>
      <c r="E75" s="227"/>
      <c r="F75" s="227"/>
      <c r="G75" s="227"/>
      <c r="H75" s="227"/>
      <c r="I75" s="227"/>
      <c r="J75" s="170"/>
    </row>
    <row r="76" spans="1:10">
      <c r="A76" s="19"/>
      <c r="J76" s="152"/>
    </row>
    <row r="77" spans="1:10" ht="13" thickBot="1">
      <c r="A77" s="19"/>
      <c r="J77" s="152"/>
    </row>
    <row r="78" spans="1:10" ht="15" thickTop="1">
      <c r="A78" s="199" t="s">
        <v>30</v>
      </c>
      <c r="B78" s="200"/>
      <c r="C78" s="200"/>
      <c r="D78" s="200"/>
      <c r="E78" s="200"/>
      <c r="F78" s="200"/>
      <c r="G78" s="200"/>
      <c r="H78" s="200"/>
      <c r="I78" s="200"/>
      <c r="J78" s="201"/>
    </row>
    <row r="79" spans="1:10" ht="12.75" customHeight="1">
      <c r="A79" s="202"/>
      <c r="B79" s="203"/>
      <c r="C79" s="204"/>
      <c r="D79" s="218"/>
      <c r="E79" s="219"/>
      <c r="F79" s="230"/>
      <c r="G79" s="218"/>
      <c r="H79" s="230"/>
      <c r="I79" s="218"/>
      <c r="J79" s="224"/>
    </row>
    <row r="80" spans="1:10" ht="12.75" customHeight="1">
      <c r="A80" s="205"/>
      <c r="B80" s="206"/>
      <c r="C80" s="207"/>
      <c r="D80" s="220"/>
      <c r="E80" s="221"/>
      <c r="F80" s="231"/>
      <c r="G80" s="220"/>
      <c r="H80" s="231"/>
      <c r="I80" s="220"/>
      <c r="J80" s="225"/>
    </row>
    <row r="81" spans="1:10" ht="12.75" customHeight="1">
      <c r="A81" s="205"/>
      <c r="B81" s="206"/>
      <c r="C81" s="207"/>
      <c r="D81" s="220"/>
      <c r="E81" s="221"/>
      <c r="F81" s="231"/>
      <c r="G81" s="220"/>
      <c r="H81" s="231"/>
      <c r="I81" s="220"/>
      <c r="J81" s="225"/>
    </row>
    <row r="82" spans="1:10" ht="12.75" customHeight="1">
      <c r="A82" s="205"/>
      <c r="B82" s="206"/>
      <c r="C82" s="207"/>
      <c r="D82" s="220"/>
      <c r="E82" s="221"/>
      <c r="F82" s="231"/>
      <c r="G82" s="220"/>
      <c r="H82" s="231"/>
      <c r="I82" s="220"/>
      <c r="J82" s="225"/>
    </row>
    <row r="83" spans="1:10" ht="12.75" customHeight="1">
      <c r="A83" s="205"/>
      <c r="B83" s="206"/>
      <c r="C83" s="207"/>
      <c r="D83" s="220"/>
      <c r="E83" s="221"/>
      <c r="F83" s="231"/>
      <c r="G83" s="220"/>
      <c r="H83" s="231"/>
      <c r="I83" s="220"/>
      <c r="J83" s="225"/>
    </row>
    <row r="84" spans="1:10" ht="12.75" customHeight="1">
      <c r="A84" s="205"/>
      <c r="B84" s="206"/>
      <c r="C84" s="207"/>
      <c r="D84" s="220"/>
      <c r="E84" s="221"/>
      <c r="F84" s="231"/>
      <c r="G84" s="220"/>
      <c r="H84" s="231"/>
      <c r="I84" s="220"/>
      <c r="J84" s="225"/>
    </row>
    <row r="85" spans="1:10" ht="12.75" customHeight="1">
      <c r="A85" s="205"/>
      <c r="B85" s="206"/>
      <c r="C85" s="207"/>
      <c r="D85" s="220"/>
      <c r="E85" s="221"/>
      <c r="F85" s="231"/>
      <c r="G85" s="220"/>
      <c r="H85" s="231"/>
      <c r="I85" s="220"/>
      <c r="J85" s="225"/>
    </row>
    <row r="86" spans="1:10" ht="12.75" customHeight="1">
      <c r="A86" s="205"/>
      <c r="B86" s="206"/>
      <c r="C86" s="207"/>
      <c r="D86" s="220"/>
      <c r="E86" s="221"/>
      <c r="F86" s="231"/>
      <c r="G86" s="220"/>
      <c r="H86" s="231"/>
      <c r="I86" s="220"/>
      <c r="J86" s="225"/>
    </row>
    <row r="87" spans="1:10" ht="12.65" customHeight="1">
      <c r="A87" s="205"/>
      <c r="B87" s="206"/>
      <c r="C87" s="207"/>
      <c r="D87" s="220"/>
      <c r="E87" s="221"/>
      <c r="F87" s="231"/>
      <c r="G87" s="220"/>
      <c r="H87" s="231"/>
      <c r="I87" s="220"/>
      <c r="J87" s="225"/>
    </row>
    <row r="88" spans="1:10" ht="12.75" customHeight="1">
      <c r="A88" s="205"/>
      <c r="B88" s="206"/>
      <c r="C88" s="207"/>
      <c r="D88" s="220"/>
      <c r="E88" s="221"/>
      <c r="F88" s="231"/>
      <c r="G88" s="220"/>
      <c r="H88" s="231"/>
      <c r="I88" s="220"/>
      <c r="J88" s="225"/>
    </row>
    <row r="89" spans="1:10" ht="15" customHeight="1">
      <c r="A89" s="208"/>
      <c r="B89" s="209"/>
      <c r="C89" s="210"/>
      <c r="D89" s="222"/>
      <c r="E89" s="223"/>
      <c r="F89" s="232"/>
      <c r="G89" s="222"/>
      <c r="H89" s="232"/>
      <c r="I89" s="222"/>
      <c r="J89" s="226"/>
    </row>
    <row r="90" spans="1:10" ht="13">
      <c r="A90" s="233" t="s">
        <v>31</v>
      </c>
      <c r="B90" s="234"/>
      <c r="C90" s="234"/>
      <c r="D90" s="234" t="s">
        <v>32</v>
      </c>
      <c r="E90" s="234"/>
      <c r="F90" s="234"/>
      <c r="G90" s="234" t="s">
        <v>33</v>
      </c>
      <c r="H90" s="234"/>
      <c r="I90" s="234" t="s">
        <v>34</v>
      </c>
      <c r="J90" s="235"/>
    </row>
    <row r="91" spans="1:10">
      <c r="A91" s="19"/>
      <c r="J91" s="152"/>
    </row>
    <row r="92" spans="1:10">
      <c r="A92" s="19"/>
      <c r="J92" s="152"/>
    </row>
    <row r="93" spans="1:10">
      <c r="A93" s="19"/>
      <c r="J93" s="152"/>
    </row>
    <row r="94" spans="1:10" ht="13" thickBot="1">
      <c r="A94" s="19"/>
      <c r="J94" s="152"/>
    </row>
    <row r="95" spans="1:10" ht="15" thickTop="1">
      <c r="A95" s="199" t="s">
        <v>30</v>
      </c>
      <c r="B95" s="200"/>
      <c r="C95" s="200"/>
      <c r="D95" s="200"/>
      <c r="E95" s="200"/>
      <c r="F95" s="200"/>
      <c r="G95" s="200"/>
      <c r="H95" s="200"/>
      <c r="I95" s="200"/>
      <c r="J95" s="201"/>
    </row>
    <row r="96" spans="1:10" ht="12.75" customHeight="1">
      <c r="A96" s="202"/>
      <c r="B96" s="203"/>
      <c r="C96" s="204"/>
      <c r="D96" s="218"/>
      <c r="E96" s="219"/>
      <c r="F96" s="219"/>
      <c r="G96" s="219"/>
      <c r="H96" s="219"/>
      <c r="I96" s="219"/>
      <c r="J96" s="224"/>
    </row>
    <row r="97" spans="1:10" ht="12.75" customHeight="1">
      <c r="A97" s="205"/>
      <c r="B97" s="206"/>
      <c r="C97" s="207"/>
      <c r="D97" s="220"/>
      <c r="E97" s="221"/>
      <c r="F97" s="221"/>
      <c r="G97" s="221"/>
      <c r="H97" s="221"/>
      <c r="I97" s="221"/>
      <c r="J97" s="225"/>
    </row>
    <row r="98" spans="1:10" ht="12.75" customHeight="1">
      <c r="A98" s="205"/>
      <c r="B98" s="206"/>
      <c r="C98" s="207"/>
      <c r="D98" s="220"/>
      <c r="E98" s="221"/>
      <c r="F98" s="221"/>
      <c r="G98" s="221"/>
      <c r="H98" s="221"/>
      <c r="I98" s="221"/>
      <c r="J98" s="225"/>
    </row>
    <row r="99" spans="1:10" ht="12.75" customHeight="1">
      <c r="A99" s="205"/>
      <c r="B99" s="206"/>
      <c r="C99" s="207"/>
      <c r="D99" s="220"/>
      <c r="E99" s="221"/>
      <c r="F99" s="221"/>
      <c r="G99" s="221"/>
      <c r="H99" s="221"/>
      <c r="I99" s="221"/>
      <c r="J99" s="225"/>
    </row>
    <row r="100" spans="1:10" ht="12.75" customHeight="1">
      <c r="A100" s="205"/>
      <c r="B100" s="206"/>
      <c r="C100" s="207"/>
      <c r="D100" s="220"/>
      <c r="E100" s="221"/>
      <c r="F100" s="221"/>
      <c r="G100" s="221"/>
      <c r="H100" s="221"/>
      <c r="I100" s="221"/>
      <c r="J100" s="225"/>
    </row>
    <row r="101" spans="1:10" ht="12.75" customHeight="1">
      <c r="A101" s="205"/>
      <c r="B101" s="206"/>
      <c r="C101" s="207"/>
      <c r="D101" s="220"/>
      <c r="E101" s="221"/>
      <c r="F101" s="221"/>
      <c r="G101" s="221"/>
      <c r="H101" s="221"/>
      <c r="I101" s="221"/>
      <c r="J101" s="225"/>
    </row>
    <row r="102" spans="1:10" ht="12.75" customHeight="1">
      <c r="A102" s="205"/>
      <c r="B102" s="206"/>
      <c r="C102" s="207"/>
      <c r="D102" s="220"/>
      <c r="E102" s="221"/>
      <c r="F102" s="221"/>
      <c r="G102" s="221"/>
      <c r="H102" s="221"/>
      <c r="I102" s="221"/>
      <c r="J102" s="225"/>
    </row>
    <row r="103" spans="1:10" ht="12.75" customHeight="1">
      <c r="A103" s="205"/>
      <c r="B103" s="206"/>
      <c r="C103" s="207"/>
      <c r="D103" s="220"/>
      <c r="E103" s="221"/>
      <c r="F103" s="221"/>
      <c r="G103" s="221"/>
      <c r="H103" s="221"/>
      <c r="I103" s="221"/>
      <c r="J103" s="225"/>
    </row>
    <row r="104" spans="1:10" ht="12.75" customHeight="1">
      <c r="A104" s="205"/>
      <c r="B104" s="206"/>
      <c r="C104" s="207"/>
      <c r="D104" s="220"/>
      <c r="E104" s="221"/>
      <c r="F104" s="221"/>
      <c r="G104" s="221"/>
      <c r="H104" s="221"/>
      <c r="I104" s="221"/>
      <c r="J104" s="225"/>
    </row>
    <row r="105" spans="1:10" ht="12.75" customHeight="1">
      <c r="A105" s="205"/>
      <c r="B105" s="206"/>
      <c r="C105" s="207"/>
      <c r="D105" s="220"/>
      <c r="E105" s="221"/>
      <c r="F105" s="221"/>
      <c r="G105" s="221"/>
      <c r="H105" s="221"/>
      <c r="I105" s="221"/>
      <c r="J105" s="225"/>
    </row>
    <row r="106" spans="1:10" ht="409.5" customHeight="1">
      <c r="A106" s="208"/>
      <c r="B106" s="209"/>
      <c r="C106" s="210"/>
      <c r="D106" s="222"/>
      <c r="E106" s="223"/>
      <c r="F106" s="223"/>
      <c r="G106" s="223"/>
      <c r="H106" s="223"/>
      <c r="I106" s="223"/>
      <c r="J106" s="226"/>
    </row>
    <row r="107" spans="1:10">
      <c r="A107" s="191" t="s">
        <v>238</v>
      </c>
      <c r="B107" s="192"/>
      <c r="C107" s="192"/>
      <c r="D107" s="196" t="s">
        <v>239</v>
      </c>
      <c r="E107" s="197"/>
      <c r="F107" s="197"/>
      <c r="G107" s="197"/>
      <c r="H107" s="197"/>
      <c r="I107" s="198"/>
      <c r="J107" s="171"/>
    </row>
    <row r="108" spans="1:10">
      <c r="A108" s="19"/>
      <c r="J108" s="152"/>
    </row>
    <row r="109" spans="1:10" ht="13" thickBot="1">
      <c r="A109" s="19"/>
      <c r="J109" s="152"/>
    </row>
    <row r="110" spans="1:10" ht="15" thickTop="1">
      <c r="A110" s="199" t="s">
        <v>30</v>
      </c>
      <c r="B110" s="200"/>
      <c r="C110" s="200"/>
      <c r="D110" s="200"/>
      <c r="E110" s="200"/>
      <c r="F110" s="200"/>
      <c r="G110" s="200"/>
      <c r="H110" s="200"/>
      <c r="I110" s="200"/>
      <c r="J110" s="201"/>
    </row>
    <row r="111" spans="1:10">
      <c r="A111" s="202"/>
      <c r="B111" s="203"/>
      <c r="C111" s="204"/>
      <c r="D111" s="211"/>
      <c r="E111" s="211"/>
      <c r="F111" s="211"/>
      <c r="G111" s="211" t="s">
        <v>250</v>
      </c>
      <c r="H111" s="211"/>
      <c r="I111" s="212"/>
      <c r="J111" s="213"/>
    </row>
    <row r="112" spans="1:10">
      <c r="A112" s="205"/>
      <c r="B112" s="206"/>
      <c r="C112" s="207"/>
      <c r="D112" s="211"/>
      <c r="E112" s="211"/>
      <c r="F112" s="211"/>
      <c r="G112" s="211"/>
      <c r="H112" s="211"/>
      <c r="I112" s="214"/>
      <c r="J112" s="215"/>
    </row>
    <row r="113" spans="1:10">
      <c r="A113" s="205"/>
      <c r="B113" s="206"/>
      <c r="C113" s="207"/>
      <c r="D113" s="211"/>
      <c r="E113" s="211"/>
      <c r="F113" s="211"/>
      <c r="G113" s="211"/>
      <c r="H113" s="211"/>
      <c r="I113" s="214"/>
      <c r="J113" s="215"/>
    </row>
    <row r="114" spans="1:10">
      <c r="A114" s="205"/>
      <c r="B114" s="206"/>
      <c r="C114" s="207"/>
      <c r="D114" s="211"/>
      <c r="E114" s="211"/>
      <c r="F114" s="211"/>
      <c r="G114" s="211"/>
      <c r="H114" s="211"/>
      <c r="I114" s="214"/>
      <c r="J114" s="215"/>
    </row>
    <row r="115" spans="1:10">
      <c r="A115" s="205"/>
      <c r="B115" s="206"/>
      <c r="C115" s="207"/>
      <c r="D115" s="211"/>
      <c r="E115" s="211"/>
      <c r="F115" s="211"/>
      <c r="G115" s="211"/>
      <c r="H115" s="211"/>
      <c r="I115" s="214"/>
      <c r="J115" s="215"/>
    </row>
    <row r="116" spans="1:10">
      <c r="A116" s="205"/>
      <c r="B116" s="206"/>
      <c r="C116" s="207"/>
      <c r="D116" s="211"/>
      <c r="E116" s="211"/>
      <c r="F116" s="211"/>
      <c r="G116" s="211"/>
      <c r="H116" s="211"/>
      <c r="I116" s="214"/>
      <c r="J116" s="215"/>
    </row>
    <row r="117" spans="1:10">
      <c r="A117" s="205"/>
      <c r="B117" s="206"/>
      <c r="C117" s="207"/>
      <c r="D117" s="211"/>
      <c r="E117" s="211"/>
      <c r="F117" s="211"/>
      <c r="G117" s="211"/>
      <c r="H117" s="211"/>
      <c r="I117" s="214"/>
      <c r="J117" s="215"/>
    </row>
    <row r="118" spans="1:10">
      <c r="A118" s="205"/>
      <c r="B118" s="206"/>
      <c r="C118" s="207"/>
      <c r="D118" s="211"/>
      <c r="E118" s="211"/>
      <c r="F118" s="211"/>
      <c r="G118" s="211"/>
      <c r="H118" s="211"/>
      <c r="I118" s="214"/>
      <c r="J118" s="215"/>
    </row>
    <row r="119" spans="1:10">
      <c r="A119" s="205"/>
      <c r="B119" s="206"/>
      <c r="C119" s="207"/>
      <c r="D119" s="211"/>
      <c r="E119" s="211"/>
      <c r="F119" s="211"/>
      <c r="G119" s="211"/>
      <c r="H119" s="211"/>
      <c r="I119" s="214"/>
      <c r="J119" s="215"/>
    </row>
    <row r="120" spans="1:10" ht="178.5" customHeight="1">
      <c r="A120" s="208"/>
      <c r="B120" s="209"/>
      <c r="C120" s="210"/>
      <c r="D120" s="211"/>
      <c r="E120" s="211"/>
      <c r="F120" s="211"/>
      <c r="G120" s="211"/>
      <c r="H120" s="211"/>
      <c r="I120" s="216"/>
      <c r="J120" s="217"/>
    </row>
    <row r="121" spans="1:10">
      <c r="A121" s="191" t="s">
        <v>35</v>
      </c>
      <c r="B121" s="192"/>
      <c r="C121" s="192"/>
      <c r="D121" s="192"/>
      <c r="E121" s="192"/>
      <c r="F121" s="192"/>
      <c r="G121" s="192" t="s">
        <v>36</v>
      </c>
      <c r="H121" s="192"/>
      <c r="I121" s="192" t="s">
        <v>240</v>
      </c>
      <c r="J121" s="193"/>
    </row>
    <row r="122" spans="1:10">
      <c r="A122" s="19"/>
      <c r="J122" s="152"/>
    </row>
    <row r="123" spans="1:10" ht="13">
      <c r="A123" s="19"/>
      <c r="I123" s="194" t="s">
        <v>241</v>
      </c>
      <c r="J123" s="195"/>
    </row>
    <row r="124" spans="1:10">
      <c r="A124" s="19"/>
      <c r="I124" s="172"/>
      <c r="J124" s="173"/>
    </row>
    <row r="125" spans="1:10">
      <c r="A125" s="19"/>
      <c r="I125" s="172"/>
      <c r="J125" s="173"/>
    </row>
    <row r="126" spans="1:10">
      <c r="A126" s="174" t="s">
        <v>37</v>
      </c>
      <c r="I126" s="172"/>
      <c r="J126" s="173"/>
    </row>
    <row r="127" spans="1:10">
      <c r="A127" s="175" t="s">
        <v>38</v>
      </c>
      <c r="I127" s="176"/>
      <c r="J127" s="177"/>
    </row>
    <row r="128" spans="1:10" ht="13">
      <c r="A128" s="19"/>
      <c r="I128" s="178" t="s">
        <v>281</v>
      </c>
      <c r="J128" s="179" t="s">
        <v>242</v>
      </c>
    </row>
    <row r="129" spans="1:10">
      <c r="A129" s="19"/>
      <c r="J129" s="152"/>
    </row>
    <row r="130" spans="1:10" ht="13" thickBot="1">
      <c r="A130" s="13"/>
      <c r="B130" s="14"/>
      <c r="C130" s="14"/>
      <c r="D130" s="14"/>
      <c r="E130" s="14"/>
      <c r="F130" s="14"/>
      <c r="G130" s="14"/>
      <c r="H130" s="14"/>
      <c r="I130" s="14"/>
      <c r="J130" s="165"/>
    </row>
  </sheetData>
  <mergeCells count="37">
    <mergeCell ref="G45:J52"/>
    <mergeCell ref="A47:B47"/>
    <mergeCell ref="A49:B49"/>
    <mergeCell ref="A50:B50"/>
    <mergeCell ref="D3:H4"/>
    <mergeCell ref="B25:G25"/>
    <mergeCell ref="B26:G26"/>
    <mergeCell ref="A44:F44"/>
    <mergeCell ref="G44:J44"/>
    <mergeCell ref="A96:C106"/>
    <mergeCell ref="D96:I106"/>
    <mergeCell ref="J96:J106"/>
    <mergeCell ref="D72:I75"/>
    <mergeCell ref="A74:B74"/>
    <mergeCell ref="A75:B75"/>
    <mergeCell ref="A78:J78"/>
    <mergeCell ref="A79:C89"/>
    <mergeCell ref="D79:F89"/>
    <mergeCell ref="G79:H89"/>
    <mergeCell ref="I79:J89"/>
    <mergeCell ref="A90:C90"/>
    <mergeCell ref="D90:F90"/>
    <mergeCell ref="G90:H90"/>
    <mergeCell ref="I90:J90"/>
    <mergeCell ref="A95:J95"/>
    <mergeCell ref="A107:C107"/>
    <mergeCell ref="D107:I107"/>
    <mergeCell ref="A110:J110"/>
    <mergeCell ref="A111:C120"/>
    <mergeCell ref="D111:F120"/>
    <mergeCell ref="G111:H120"/>
    <mergeCell ref="I111:J120"/>
    <mergeCell ref="A121:C121"/>
    <mergeCell ref="D121:F121"/>
    <mergeCell ref="G121:H121"/>
    <mergeCell ref="I121:J121"/>
    <mergeCell ref="I123:J123"/>
  </mergeCells>
  <dataValidations disablePrompts="1" count="1">
    <dataValidation type="list" allowBlank="1" showInputMessage="1" showErrorMessage="1" sqref="C47:E49">
      <formula1>$L$51:$L$52</formula1>
    </dataValidation>
  </dataValidations>
  <hyperlinks>
    <hyperlink ref="B2" location="Menu!A1" display="Menu"/>
  </hyperlinks>
  <pageMargins left="0.45" right="0.2" top="0.5" bottom="0.04" header="0.3" footer="0.3"/>
  <pageSetup scale="44" fitToHeight="0" orientation="portrait" horizontalDpi="300" verticalDpi="300" r:id="rId1"/>
  <rowBreaks count="1" manualBreakCount="1">
    <brk id="95" max="9" man="1"/>
  </rowBreaks>
  <colBreaks count="1" manualBreakCount="1">
    <brk id="10" max="12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6"/>
    <col min="7" max="10" width="8.7265625" style="94"/>
    <col min="11" max="11" width="3.36328125" bestFit="1" customWidth="1"/>
  </cols>
  <sheetData>
    <row r="1" spans="1:14">
      <c r="A1" s="131" t="s">
        <v>217</v>
      </c>
    </row>
    <row r="8" spans="1:14" ht="15.5">
      <c r="E8" s="88" t="s">
        <v>42</v>
      </c>
    </row>
    <row r="9" spans="1:14">
      <c r="A9" s="70" t="s">
        <v>130</v>
      </c>
      <c r="E9" s="89" t="s">
        <v>43</v>
      </c>
    </row>
    <row r="11" spans="1:14">
      <c r="A11" s="50" t="s">
        <v>131</v>
      </c>
      <c r="B11" s="65" t="str">
        <f>'Worksop Report'!I128</f>
        <v>ERFAN.F</v>
      </c>
      <c r="C11" s="90"/>
      <c r="D11" s="59" t="s">
        <v>132</v>
      </c>
      <c r="E11" s="59"/>
      <c r="F11" s="59"/>
      <c r="G11" s="95"/>
      <c r="H11" s="95"/>
      <c r="I11" s="95"/>
      <c r="J11" s="95"/>
      <c r="K11" s="90"/>
    </row>
    <row r="13" spans="1:14" ht="14.5" customHeight="1">
      <c r="A13" s="286" t="s">
        <v>133</v>
      </c>
      <c r="B13" s="91" t="s">
        <v>134</v>
      </c>
      <c r="C13" s="287" t="s">
        <v>140</v>
      </c>
      <c r="D13" s="282" t="s">
        <v>135</v>
      </c>
      <c r="E13" s="283"/>
      <c r="F13" s="288" t="s">
        <v>136</v>
      </c>
      <c r="G13" s="289"/>
      <c r="H13" s="289"/>
      <c r="I13" s="290"/>
      <c r="J13" s="282" t="s">
        <v>137</v>
      </c>
      <c r="K13" s="283"/>
    </row>
    <row r="14" spans="1:14">
      <c r="A14" s="286"/>
      <c r="B14" s="91" t="s">
        <v>107</v>
      </c>
      <c r="C14" s="287"/>
      <c r="D14" s="284"/>
      <c r="E14" s="285"/>
      <c r="F14" s="291"/>
      <c r="G14" s="292"/>
      <c r="H14" s="292"/>
      <c r="I14" s="293"/>
      <c r="J14" s="284"/>
      <c r="K14" s="285"/>
      <c r="M14" s="144"/>
    </row>
    <row r="15" spans="1:14" ht="14.5" customHeight="1">
      <c r="A15" s="254" t="s">
        <v>220</v>
      </c>
      <c r="B15" s="257"/>
      <c r="C15" s="53" t="s">
        <v>138</v>
      </c>
      <c r="D15" s="93"/>
      <c r="E15" s="93"/>
      <c r="F15" s="262"/>
      <c r="G15" s="263"/>
      <c r="H15" s="263"/>
      <c r="I15" s="264"/>
      <c r="J15" s="278">
        <f>D15-D16</f>
        <v>0</v>
      </c>
      <c r="K15" s="279"/>
      <c r="M15" s="145" t="s">
        <v>218</v>
      </c>
      <c r="N15" s="134">
        <v>4.1666666666666664E-2</v>
      </c>
    </row>
    <row r="16" spans="1:14">
      <c r="A16" s="255"/>
      <c r="B16" s="258"/>
      <c r="C16" s="53" t="s">
        <v>139</v>
      </c>
      <c r="D16" s="93"/>
      <c r="E16" s="93"/>
      <c r="F16" s="265"/>
      <c r="G16" s="266"/>
      <c r="H16" s="266"/>
      <c r="I16" s="267"/>
      <c r="J16" s="280"/>
      <c r="K16" s="281"/>
      <c r="M16" s="145" t="s">
        <v>219</v>
      </c>
      <c r="N16" s="134">
        <v>8.3333333333333301E-2</v>
      </c>
    </row>
    <row r="17" spans="1:14">
      <c r="A17" s="255"/>
      <c r="B17" s="258"/>
      <c r="C17" s="96" t="s">
        <v>138</v>
      </c>
      <c r="D17" s="115"/>
      <c r="E17" s="97"/>
      <c r="F17" s="268"/>
      <c r="G17" s="269"/>
      <c r="H17" s="269"/>
      <c r="I17" s="270"/>
      <c r="J17" s="274">
        <f>D17-D18</f>
        <v>0</v>
      </c>
      <c r="K17" s="275"/>
      <c r="M17" s="145" t="s">
        <v>220</v>
      </c>
      <c r="N17" s="134">
        <v>0.125</v>
      </c>
    </row>
    <row r="18" spans="1:14">
      <c r="A18" s="256"/>
      <c r="B18" s="259"/>
      <c r="C18" s="96" t="s">
        <v>139</v>
      </c>
      <c r="D18" s="115"/>
      <c r="E18" s="97"/>
      <c r="F18" s="271"/>
      <c r="G18" s="272"/>
      <c r="H18" s="272"/>
      <c r="I18" s="273"/>
      <c r="J18" s="276"/>
      <c r="K18" s="277"/>
      <c r="M18" s="145" t="s">
        <v>221</v>
      </c>
      <c r="N18" s="134">
        <v>0.16666666666666699</v>
      </c>
    </row>
    <row r="19" spans="1:14">
      <c r="A19" s="254"/>
      <c r="B19" s="257"/>
      <c r="C19" s="53" t="s">
        <v>138</v>
      </c>
      <c r="D19" s="93"/>
      <c r="E19" s="92"/>
      <c r="F19" s="262">
        <v>44942</v>
      </c>
      <c r="G19" s="263"/>
      <c r="H19" s="263"/>
      <c r="I19" s="264"/>
      <c r="J19" s="278">
        <f>D19-D20</f>
        <v>0</v>
      </c>
      <c r="K19" s="279"/>
      <c r="M19" s="145"/>
      <c r="N19" s="134">
        <v>0.20833333333333301</v>
      </c>
    </row>
    <row r="20" spans="1:14">
      <c r="A20" s="255"/>
      <c r="B20" s="258"/>
      <c r="C20" s="53" t="s">
        <v>139</v>
      </c>
      <c r="D20" s="93"/>
      <c r="E20" s="92"/>
      <c r="F20" s="265"/>
      <c r="G20" s="266"/>
      <c r="H20" s="266"/>
      <c r="I20" s="267"/>
      <c r="J20" s="280"/>
      <c r="K20" s="281"/>
      <c r="N20" s="134">
        <v>0.25</v>
      </c>
    </row>
    <row r="21" spans="1:14">
      <c r="A21" s="255"/>
      <c r="B21" s="258"/>
      <c r="C21" s="96" t="s">
        <v>138</v>
      </c>
      <c r="D21" s="115"/>
      <c r="E21" s="97"/>
      <c r="F21" s="268"/>
      <c r="G21" s="269"/>
      <c r="H21" s="269"/>
      <c r="I21" s="270"/>
      <c r="J21" s="274">
        <f>D21-D22</f>
        <v>0</v>
      </c>
      <c r="K21" s="275"/>
      <c r="N21" s="134">
        <v>0.29166666666666702</v>
      </c>
    </row>
    <row r="22" spans="1:14">
      <c r="A22" s="256"/>
      <c r="B22" s="259"/>
      <c r="C22" s="96" t="s">
        <v>139</v>
      </c>
      <c r="D22" s="115"/>
      <c r="E22" s="97"/>
      <c r="F22" s="271"/>
      <c r="G22" s="272"/>
      <c r="H22" s="272"/>
      <c r="I22" s="273"/>
      <c r="J22" s="276"/>
      <c r="K22" s="277"/>
      <c r="N22" s="134">
        <v>0.33333333333333298</v>
      </c>
    </row>
    <row r="23" spans="1:14">
      <c r="A23" s="254"/>
      <c r="B23" s="257"/>
      <c r="C23" s="53" t="s">
        <v>138</v>
      </c>
      <c r="D23" s="93"/>
      <c r="E23" s="92"/>
      <c r="F23" s="262"/>
      <c r="G23" s="263"/>
      <c r="H23" s="263"/>
      <c r="I23" s="264"/>
      <c r="J23" s="278">
        <f>D23-D24</f>
        <v>0</v>
      </c>
      <c r="K23" s="279"/>
      <c r="N23" s="134">
        <v>0.375</v>
      </c>
    </row>
    <row r="24" spans="1:14">
      <c r="A24" s="255"/>
      <c r="B24" s="258"/>
      <c r="C24" s="53" t="s">
        <v>139</v>
      </c>
      <c r="D24" s="93"/>
      <c r="E24" s="92"/>
      <c r="F24" s="265"/>
      <c r="G24" s="266"/>
      <c r="H24" s="266"/>
      <c r="I24" s="267"/>
      <c r="J24" s="280"/>
      <c r="K24" s="281"/>
      <c r="N24" s="134">
        <v>0.41666666666666702</v>
      </c>
    </row>
    <row r="25" spans="1:14">
      <c r="A25" s="255"/>
      <c r="B25" s="258"/>
      <c r="C25" s="96" t="s">
        <v>138</v>
      </c>
      <c r="D25" s="115"/>
      <c r="E25" s="97"/>
      <c r="F25" s="268"/>
      <c r="G25" s="269"/>
      <c r="H25" s="269"/>
      <c r="I25" s="270"/>
      <c r="J25" s="274">
        <f>D25-D26</f>
        <v>0</v>
      </c>
      <c r="K25" s="275"/>
      <c r="N25" s="134">
        <v>0.45833333333333298</v>
      </c>
    </row>
    <row r="26" spans="1:14">
      <c r="A26" s="256"/>
      <c r="B26" s="259"/>
      <c r="C26" s="96" t="s">
        <v>139</v>
      </c>
      <c r="D26" s="115"/>
      <c r="E26" s="97"/>
      <c r="F26" s="271"/>
      <c r="G26" s="272"/>
      <c r="H26" s="272"/>
      <c r="I26" s="273"/>
      <c r="J26" s="276"/>
      <c r="K26" s="277"/>
      <c r="N26" s="134">
        <v>0.5</v>
      </c>
    </row>
    <row r="27" spans="1:14">
      <c r="A27" s="254"/>
      <c r="B27" s="257"/>
      <c r="C27" s="53" t="s">
        <v>138</v>
      </c>
      <c r="D27" s="93"/>
      <c r="E27" s="92"/>
      <c r="F27" s="262"/>
      <c r="G27" s="263"/>
      <c r="H27" s="263"/>
      <c r="I27" s="264"/>
      <c r="J27" s="278">
        <f>D27-D28</f>
        <v>0</v>
      </c>
      <c r="K27" s="279"/>
      <c r="N27" s="134">
        <v>0.54166666666666696</v>
      </c>
    </row>
    <row r="28" spans="1:14">
      <c r="A28" s="255"/>
      <c r="B28" s="258"/>
      <c r="C28" s="53" t="s">
        <v>139</v>
      </c>
      <c r="D28" s="93"/>
      <c r="E28" s="92"/>
      <c r="F28" s="265"/>
      <c r="G28" s="266"/>
      <c r="H28" s="266"/>
      <c r="I28" s="267"/>
      <c r="J28" s="280"/>
      <c r="K28" s="281"/>
      <c r="N28" s="134">
        <v>0.58333333333333304</v>
      </c>
    </row>
    <row r="29" spans="1:14">
      <c r="A29" s="255"/>
      <c r="B29" s="258"/>
      <c r="C29" s="96" t="s">
        <v>138</v>
      </c>
      <c r="D29" s="115"/>
      <c r="E29" s="97"/>
      <c r="F29" s="268"/>
      <c r="G29" s="269"/>
      <c r="H29" s="269"/>
      <c r="I29" s="270"/>
      <c r="J29" s="274">
        <f>D29-D30</f>
        <v>0</v>
      </c>
      <c r="K29" s="275"/>
      <c r="N29" s="134">
        <v>0.625</v>
      </c>
    </row>
    <row r="30" spans="1:14">
      <c r="A30" s="256"/>
      <c r="B30" s="259"/>
      <c r="C30" s="96" t="s">
        <v>139</v>
      </c>
      <c r="D30" s="115"/>
      <c r="E30" s="97"/>
      <c r="F30" s="271"/>
      <c r="G30" s="272"/>
      <c r="H30" s="272"/>
      <c r="I30" s="273"/>
      <c r="J30" s="276"/>
      <c r="K30" s="277"/>
      <c r="N30" s="134">
        <v>0.66666666666666696</v>
      </c>
    </row>
    <row r="31" spans="1:14">
      <c r="A31" s="254"/>
      <c r="B31" s="257"/>
      <c r="C31" s="53" t="s">
        <v>138</v>
      </c>
      <c r="D31" s="93"/>
      <c r="E31" s="92"/>
      <c r="F31" s="262"/>
      <c r="G31" s="263"/>
      <c r="H31" s="263"/>
      <c r="I31" s="264"/>
      <c r="J31" s="278">
        <f>D31-D32</f>
        <v>0</v>
      </c>
      <c r="K31" s="279"/>
      <c r="N31" s="134">
        <v>0.54166666666666696</v>
      </c>
    </row>
    <row r="32" spans="1:14">
      <c r="A32" s="255"/>
      <c r="B32" s="258"/>
      <c r="C32" s="53" t="s">
        <v>139</v>
      </c>
      <c r="D32" s="93"/>
      <c r="E32" s="92"/>
      <c r="F32" s="265"/>
      <c r="G32" s="266"/>
      <c r="H32" s="266"/>
      <c r="I32" s="267"/>
      <c r="J32" s="280"/>
      <c r="K32" s="281"/>
      <c r="N32" s="134">
        <v>0.58333333333333304</v>
      </c>
    </row>
    <row r="33" spans="1:14">
      <c r="A33" s="255"/>
      <c r="B33" s="258"/>
      <c r="C33" s="96" t="s">
        <v>138</v>
      </c>
      <c r="D33" s="115"/>
      <c r="E33" s="97"/>
      <c r="F33" s="268"/>
      <c r="G33" s="269"/>
      <c r="H33" s="269"/>
      <c r="I33" s="270"/>
      <c r="J33" s="274">
        <f>D33-D34</f>
        <v>0</v>
      </c>
      <c r="K33" s="275"/>
      <c r="N33" s="134">
        <v>0.625</v>
      </c>
    </row>
    <row r="34" spans="1:14">
      <c r="A34" s="256"/>
      <c r="B34" s="259"/>
      <c r="C34" s="96" t="s">
        <v>139</v>
      </c>
      <c r="D34" s="115"/>
      <c r="E34" s="97"/>
      <c r="F34" s="271"/>
      <c r="G34" s="272"/>
      <c r="H34" s="272"/>
      <c r="I34" s="273"/>
      <c r="J34" s="276"/>
      <c r="K34" s="277"/>
      <c r="N34" s="134">
        <v>0.66666666666666696</v>
      </c>
    </row>
    <row r="35" spans="1:14">
      <c r="A35" s="254"/>
      <c r="B35" s="257"/>
      <c r="C35" s="53" t="s">
        <v>138</v>
      </c>
      <c r="D35" s="93"/>
      <c r="E35" s="92"/>
      <c r="F35" s="262"/>
      <c r="G35" s="263"/>
      <c r="H35" s="263"/>
      <c r="I35" s="264"/>
      <c r="J35" s="278">
        <f>D35-D36</f>
        <v>0</v>
      </c>
      <c r="K35" s="279"/>
      <c r="N35" s="134">
        <v>0.54166666666666696</v>
      </c>
    </row>
    <row r="36" spans="1:14">
      <c r="A36" s="255"/>
      <c r="B36" s="258"/>
      <c r="C36" s="53" t="s">
        <v>139</v>
      </c>
      <c r="D36" s="93"/>
      <c r="E36" s="92"/>
      <c r="F36" s="265"/>
      <c r="G36" s="266"/>
      <c r="H36" s="266"/>
      <c r="I36" s="267"/>
      <c r="J36" s="280"/>
      <c r="K36" s="281"/>
      <c r="N36" s="134">
        <v>0.58333333333333304</v>
      </c>
    </row>
    <row r="37" spans="1:14">
      <c r="A37" s="255"/>
      <c r="B37" s="258"/>
      <c r="C37" s="96" t="s">
        <v>138</v>
      </c>
      <c r="D37" s="115"/>
      <c r="E37" s="97"/>
      <c r="F37" s="268"/>
      <c r="G37" s="269"/>
      <c r="H37" s="269"/>
      <c r="I37" s="270"/>
      <c r="J37" s="274">
        <f>D37-D38</f>
        <v>0</v>
      </c>
      <c r="K37" s="275"/>
      <c r="N37" s="134">
        <v>0.625</v>
      </c>
    </row>
    <row r="38" spans="1:14">
      <c r="A38" s="256"/>
      <c r="B38" s="259"/>
      <c r="C38" s="96" t="s">
        <v>139</v>
      </c>
      <c r="D38" s="115"/>
      <c r="E38" s="97"/>
      <c r="F38" s="271"/>
      <c r="G38" s="272"/>
      <c r="H38" s="272"/>
      <c r="I38" s="273"/>
      <c r="J38" s="276"/>
      <c r="K38" s="277"/>
      <c r="N38" s="134">
        <v>0.66666666666666696</v>
      </c>
    </row>
    <row r="39" spans="1:14" ht="15" thickBot="1">
      <c r="N39" s="134">
        <v>0.70833333333333304</v>
      </c>
    </row>
    <row r="40" spans="1:14" ht="15" thickBot="1">
      <c r="A40" s="260" t="s">
        <v>73</v>
      </c>
      <c r="B40" s="261"/>
      <c r="C40" s="98" t="s">
        <v>141</v>
      </c>
      <c r="D40" s="98" t="s">
        <v>142</v>
      </c>
      <c r="E40" s="98" t="s">
        <v>143</v>
      </c>
      <c r="F40" s="98" t="s">
        <v>144</v>
      </c>
      <c r="G40" s="98" t="s">
        <v>145</v>
      </c>
      <c r="H40" s="98" t="s">
        <v>146</v>
      </c>
      <c r="I40" s="98" t="s">
        <v>147</v>
      </c>
      <c r="J40" s="98" t="s">
        <v>148</v>
      </c>
      <c r="K40" s="98" t="s">
        <v>149</v>
      </c>
      <c r="N40" s="134">
        <v>0.75</v>
      </c>
    </row>
    <row r="41" spans="1:14" ht="15" thickBot="1">
      <c r="A41" s="260" t="s">
        <v>150</v>
      </c>
      <c r="B41" s="261"/>
      <c r="C41" s="99"/>
      <c r="D41" s="99"/>
      <c r="E41" s="147">
        <f>SUM(J15:K30)</f>
        <v>0</v>
      </c>
      <c r="F41" s="99"/>
      <c r="G41" s="99"/>
      <c r="H41" s="99"/>
      <c r="I41" s="99"/>
      <c r="J41" s="99"/>
      <c r="K41" s="99"/>
      <c r="N41" s="134">
        <v>0.79166666666666696</v>
      </c>
    </row>
    <row r="42" spans="1:14">
      <c r="N42" s="134">
        <v>0.83333333333333304</v>
      </c>
    </row>
    <row r="43" spans="1:14">
      <c r="A43" s="87" t="s">
        <v>37</v>
      </c>
      <c r="N43" s="134">
        <v>0.875</v>
      </c>
    </row>
    <row r="44" spans="1:14">
      <c r="A44" s="87" t="s">
        <v>38</v>
      </c>
      <c r="N44" s="134">
        <v>0.91666666666666696</v>
      </c>
    </row>
    <row r="45" spans="1:14">
      <c r="N45" s="134">
        <v>0.95833333333333304</v>
      </c>
    </row>
    <row r="46" spans="1:14">
      <c r="A46" s="221"/>
      <c r="B46" s="221"/>
      <c r="N46" s="134">
        <v>1</v>
      </c>
    </row>
  </sheetData>
  <mergeCells count="44">
    <mergeCell ref="A13:A14"/>
    <mergeCell ref="C13:C14"/>
    <mergeCell ref="D13:E14"/>
    <mergeCell ref="F13:I14"/>
    <mergeCell ref="F15:I16"/>
    <mergeCell ref="A15:A18"/>
    <mergeCell ref="B15:B18"/>
    <mergeCell ref="F17:I18"/>
    <mergeCell ref="F19:I20"/>
    <mergeCell ref="F25:I26"/>
    <mergeCell ref="F27:I28"/>
    <mergeCell ref="F29:I30"/>
    <mergeCell ref="J13:K14"/>
    <mergeCell ref="J15:K16"/>
    <mergeCell ref="J17:K18"/>
    <mergeCell ref="J19:K20"/>
    <mergeCell ref="J21:K22"/>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A40:B40"/>
    <mergeCell ref="A41:B41"/>
    <mergeCell ref="A46:B46"/>
    <mergeCell ref="F31:I32"/>
    <mergeCell ref="F37:I38"/>
    <mergeCell ref="A27:A30"/>
    <mergeCell ref="B27:B30"/>
    <mergeCell ref="A31:A34"/>
    <mergeCell ref="B31:B34"/>
    <mergeCell ref="A35:A38"/>
    <mergeCell ref="B35:B38"/>
  </mergeCells>
  <dataValidations count="2">
    <dataValidation type="list" allowBlank="1" showInputMessage="1" showErrorMessage="1" sqref="D15:D38">
      <formula1>$N$15:$N$46</formula1>
    </dataValidation>
    <dataValidation type="list" allowBlank="1" showInputMessage="1" showErrorMessage="1" sqref="A15:A38">
      <formula1>$M$15:$M$18</formula1>
    </dataValidation>
  </dataValidations>
  <hyperlinks>
    <hyperlink ref="A1" location="Menu!A1" display="MENU"/>
  </hyperlinks>
  <pageMargins left="0.7" right="0.7" top="0.75" bottom="0.75" header="0.3" footer="0.3"/>
  <pageSetup scale="71" fitToHeight="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6"/>
  <sheetViews>
    <sheetView tabSelected="1" view="pageBreakPreview" topLeftCell="A21"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1" t="s">
        <v>217</v>
      </c>
    </row>
    <row r="7" spans="1:9" ht="23.5">
      <c r="G7" s="42" t="s">
        <v>42</v>
      </c>
      <c r="H7" s="42"/>
    </row>
    <row r="8" spans="1:9" ht="21">
      <c r="A8" s="45" t="s">
        <v>46</v>
      </c>
      <c r="G8" s="43" t="s">
        <v>44</v>
      </c>
      <c r="H8" s="43"/>
    </row>
    <row r="9" spans="1:9">
      <c r="A9" s="46"/>
      <c r="G9" s="44" t="s">
        <v>45</v>
      </c>
      <c r="H9" s="44"/>
    </row>
    <row r="10" spans="1:9">
      <c r="A10" s="46"/>
      <c r="I10" s="44"/>
    </row>
    <row r="11" spans="1:9">
      <c r="A11" s="46" t="s">
        <v>47</v>
      </c>
      <c r="C11" t="str">
        <f>'Worksop Report'!H9</f>
        <v>PT. ANTAREJA MAHADA MAKMUR</v>
      </c>
      <c r="E11" s="48" t="s">
        <v>52</v>
      </c>
      <c r="F11" s="59"/>
      <c r="G11" s="59"/>
      <c r="H11" s="59"/>
      <c r="I11" s="49"/>
    </row>
    <row r="12" spans="1:9">
      <c r="A12" s="46" t="s">
        <v>48</v>
      </c>
      <c r="C12" t="str">
        <f>'Worksop Report'!J9</f>
        <v>PT AMM MIP L</v>
      </c>
      <c r="E12" s="50" t="s">
        <v>53</v>
      </c>
      <c r="F12" s="65"/>
      <c r="G12" s="183">
        <f>'Worksop Report'!H7</f>
        <v>0</v>
      </c>
      <c r="H12" s="51"/>
      <c r="I12" s="52"/>
    </row>
    <row r="13" spans="1:9">
      <c r="A13" s="46" t="s">
        <v>49</v>
      </c>
      <c r="E13" s="53" t="s">
        <v>1</v>
      </c>
      <c r="F13" s="53"/>
      <c r="G13" s="53" t="s">
        <v>54</v>
      </c>
      <c r="H13" s="53"/>
      <c r="I13" s="53" t="s">
        <v>55</v>
      </c>
    </row>
    <row r="14" spans="1:9">
      <c r="A14" s="46" t="s">
        <v>50</v>
      </c>
      <c r="E14" s="60">
        <f>'Worksop Report'!C8</f>
        <v>45489</v>
      </c>
      <c r="F14" s="60"/>
      <c r="G14" s="61"/>
      <c r="H14" s="61"/>
      <c r="I14" s="61"/>
    </row>
    <row r="15" spans="1:9">
      <c r="A15" s="46" t="s">
        <v>51</v>
      </c>
      <c r="E15" s="60"/>
      <c r="F15" s="60"/>
      <c r="G15" s="61"/>
      <c r="H15" s="61"/>
      <c r="I15" s="61"/>
    </row>
    <row r="17" spans="1:9">
      <c r="A17" s="301" t="s">
        <v>56</v>
      </c>
      <c r="B17" s="302"/>
      <c r="C17" s="55" t="s">
        <v>59</v>
      </c>
      <c r="D17" s="306" t="s">
        <v>63</v>
      </c>
      <c r="E17" s="307"/>
      <c r="F17" s="307"/>
      <c r="G17" s="308"/>
      <c r="H17" s="57"/>
      <c r="I17" s="55" t="s">
        <v>65</v>
      </c>
    </row>
    <row r="18" spans="1:9">
      <c r="A18" s="304" t="str">
        <f>'Worksop Report'!C12</f>
        <v>FT 52510</v>
      </c>
      <c r="B18" s="305"/>
      <c r="C18" s="56" t="str">
        <f>'Worksop Report'!C10</f>
        <v>MFJ400243PJ002146</v>
      </c>
      <c r="D18" s="304"/>
      <c r="E18" s="309"/>
      <c r="F18" s="309"/>
      <c r="G18" s="305"/>
      <c r="H18" s="54"/>
      <c r="I18" s="143">
        <f>'Worksop Report'!C8</f>
        <v>45489</v>
      </c>
    </row>
    <row r="19" spans="1:9">
      <c r="A19" s="301" t="s">
        <v>57</v>
      </c>
      <c r="B19" s="302"/>
      <c r="C19" s="55" t="s">
        <v>60</v>
      </c>
      <c r="D19" s="306" t="s">
        <v>64</v>
      </c>
      <c r="E19" s="307"/>
      <c r="F19" s="307"/>
      <c r="G19" s="307"/>
      <c r="H19" s="308"/>
      <c r="I19" s="55" t="s">
        <v>66</v>
      </c>
    </row>
    <row r="20" spans="1:9" ht="15.5">
      <c r="A20" s="304" t="str">
        <f>'Worksop Report'!J11</f>
        <v>1969/181</v>
      </c>
      <c r="B20" s="305"/>
      <c r="C20" s="56" t="str">
        <f>'Worksop Report'!C11</f>
        <v>400.953-D-0140392</v>
      </c>
      <c r="D20" s="62" t="s">
        <v>68</v>
      </c>
      <c r="E20" s="64"/>
      <c r="F20" s="135"/>
      <c r="G20" s="63" t="s">
        <v>69</v>
      </c>
      <c r="H20" s="135"/>
      <c r="I20" s="56" t="str">
        <f>'Worksop Report'!I128</f>
        <v>ERFAN.F</v>
      </c>
    </row>
    <row r="21" spans="1:9">
      <c r="A21" s="301" t="s">
        <v>58</v>
      </c>
      <c r="B21" s="302"/>
      <c r="C21" s="55" t="s">
        <v>61</v>
      </c>
      <c r="D21" s="306" t="s">
        <v>63</v>
      </c>
      <c r="E21" s="307"/>
      <c r="F21" s="307"/>
      <c r="G21" s="308"/>
      <c r="H21" s="57"/>
      <c r="I21" s="55" t="s">
        <v>67</v>
      </c>
    </row>
    <row r="22" spans="1:9">
      <c r="A22" s="304"/>
      <c r="B22" s="305"/>
      <c r="C22" s="56" t="s">
        <v>62</v>
      </c>
      <c r="D22" s="304"/>
      <c r="E22" s="309"/>
      <c r="F22" s="309"/>
      <c r="G22" s="305"/>
      <c r="H22" s="54"/>
      <c r="I22" s="56"/>
    </row>
    <row r="23" spans="1:9">
      <c r="A23" s="303" t="s">
        <v>70</v>
      </c>
      <c r="B23" s="303"/>
      <c r="C23" s="303"/>
      <c r="D23" s="303"/>
      <c r="E23" s="303"/>
      <c r="F23" s="303"/>
      <c r="G23" s="303"/>
      <c r="H23" s="303"/>
      <c r="I23" s="303"/>
    </row>
    <row r="24" spans="1:9" s="47" customFormat="1">
      <c r="A24" s="31" t="s">
        <v>71</v>
      </c>
      <c r="B24" s="211" t="s">
        <v>72</v>
      </c>
      <c r="C24" s="211"/>
      <c r="D24" s="31" t="s">
        <v>73</v>
      </c>
      <c r="E24" s="211" t="s">
        <v>74</v>
      </c>
      <c r="F24" s="211"/>
      <c r="G24" s="211"/>
      <c r="H24" s="211"/>
      <c r="I24" s="211"/>
    </row>
    <row r="25" spans="1:9">
      <c r="A25" s="31"/>
      <c r="B25" s="296"/>
      <c r="C25" s="298"/>
      <c r="D25" s="53"/>
      <c r="E25" s="296"/>
      <c r="F25" s="297"/>
      <c r="G25" s="297"/>
      <c r="H25" s="297"/>
      <c r="I25" s="298"/>
    </row>
    <row r="26" spans="1:9">
      <c r="A26" s="31"/>
      <c r="B26" s="296"/>
      <c r="C26" s="298"/>
      <c r="D26" s="53"/>
      <c r="E26" s="296"/>
      <c r="F26" s="297"/>
      <c r="G26" s="297"/>
      <c r="H26" s="297"/>
      <c r="I26" s="298"/>
    </row>
    <row r="27" spans="1:9">
      <c r="A27" s="31"/>
      <c r="B27" s="296"/>
      <c r="C27" s="298"/>
      <c r="D27" s="53"/>
      <c r="E27" s="296"/>
      <c r="F27" s="297"/>
      <c r="G27" s="297"/>
      <c r="H27" s="297"/>
      <c r="I27" s="298"/>
    </row>
    <row r="28" spans="1:9">
      <c r="A28" s="31"/>
      <c r="B28" s="296"/>
      <c r="C28" s="298"/>
      <c r="D28" s="53"/>
      <c r="E28" s="296"/>
      <c r="F28" s="297"/>
      <c r="G28" s="297"/>
      <c r="H28" s="297"/>
      <c r="I28" s="298"/>
    </row>
    <row r="29" spans="1:9">
      <c r="A29" s="31"/>
      <c r="B29" s="296"/>
      <c r="C29" s="298"/>
      <c r="D29" s="53"/>
      <c r="E29" s="296"/>
      <c r="F29" s="297"/>
      <c r="G29" s="297"/>
      <c r="H29" s="297"/>
      <c r="I29" s="298"/>
    </row>
    <row r="30" spans="1:9">
      <c r="A30" s="31"/>
      <c r="B30" s="296"/>
      <c r="C30" s="298"/>
      <c r="D30" s="53"/>
      <c r="E30" s="296"/>
      <c r="F30" s="297"/>
      <c r="G30" s="297"/>
      <c r="H30" s="297"/>
      <c r="I30" s="298"/>
    </row>
    <row r="31" spans="1:9">
      <c r="A31" s="31"/>
      <c r="B31" s="296"/>
      <c r="C31" s="298"/>
      <c r="D31" s="53"/>
      <c r="E31" s="296"/>
      <c r="F31" s="297"/>
      <c r="G31" s="297"/>
      <c r="H31" s="297"/>
      <c r="I31" s="298"/>
    </row>
    <row r="32" spans="1:9">
      <c r="A32" s="31"/>
      <c r="B32" s="296"/>
      <c r="C32" s="298"/>
      <c r="D32" s="53"/>
      <c r="E32" s="296"/>
      <c r="F32" s="297"/>
      <c r="G32" s="297"/>
      <c r="H32" s="297"/>
      <c r="I32" s="298"/>
    </row>
    <row r="33" spans="1:11">
      <c r="A33" s="31"/>
      <c r="B33" s="296"/>
      <c r="C33" s="298"/>
      <c r="D33" s="53"/>
      <c r="E33" s="296"/>
      <c r="F33" s="297"/>
      <c r="G33" s="297"/>
      <c r="H33" s="297"/>
      <c r="I33" s="298"/>
    </row>
    <row r="34" spans="1:11">
      <c r="A34" s="31"/>
      <c r="B34" s="296"/>
      <c r="C34" s="298"/>
      <c r="D34" s="53"/>
      <c r="E34" s="296"/>
      <c r="F34" s="297"/>
      <c r="G34" s="297"/>
      <c r="H34" s="297"/>
      <c r="I34" s="298"/>
    </row>
    <row r="36" spans="1:11">
      <c r="B36" s="299"/>
      <c r="C36" s="299"/>
    </row>
    <row r="37" spans="1:11" ht="18.5">
      <c r="B37" s="300" t="s">
        <v>75</v>
      </c>
      <c r="C37" s="300"/>
      <c r="D37" s="294" t="s">
        <v>88</v>
      </c>
      <c r="E37" s="294"/>
      <c r="F37" s="136" t="s">
        <v>22</v>
      </c>
      <c r="G37" s="66" t="s">
        <v>76</v>
      </c>
      <c r="H37" s="136"/>
      <c r="K37" s="116" t="s">
        <v>22</v>
      </c>
    </row>
    <row r="38" spans="1:11" ht="18.5">
      <c r="B38" s="72" t="s">
        <v>77</v>
      </c>
      <c r="C38" s="73"/>
      <c r="D38" s="67"/>
      <c r="E38" s="67"/>
      <c r="F38" s="119"/>
      <c r="G38" s="69"/>
      <c r="H38" s="137"/>
      <c r="K38" t="s">
        <v>209</v>
      </c>
    </row>
    <row r="39" spans="1:11" ht="18.5">
      <c r="B39" s="72" t="s">
        <v>79</v>
      </c>
      <c r="D39" s="67" t="s">
        <v>80</v>
      </c>
      <c r="E39" s="67"/>
      <c r="F39" s="136" t="s">
        <v>22</v>
      </c>
      <c r="G39" s="66" t="s">
        <v>78</v>
      </c>
      <c r="H39" s="136"/>
    </row>
    <row r="40" spans="1:11" ht="18.5">
      <c r="B40" s="72" t="s">
        <v>82</v>
      </c>
      <c r="C40" s="73"/>
      <c r="D40" s="67"/>
      <c r="E40" s="67"/>
      <c r="F40" s="119"/>
      <c r="G40" s="69"/>
      <c r="H40" s="137"/>
    </row>
    <row r="41" spans="1:11" ht="18.5">
      <c r="D41" s="67" t="s">
        <v>83</v>
      </c>
      <c r="E41" s="67"/>
      <c r="F41" s="136" t="s">
        <v>22</v>
      </c>
      <c r="G41" s="66" t="s">
        <v>81</v>
      </c>
      <c r="H41" s="136"/>
    </row>
    <row r="42" spans="1:11" ht="18.5">
      <c r="D42" s="67"/>
      <c r="E42" s="67"/>
      <c r="F42" s="119"/>
      <c r="G42" s="69"/>
      <c r="H42" s="137"/>
    </row>
    <row r="43" spans="1:11" ht="18.5">
      <c r="D43" s="67" t="s">
        <v>89</v>
      </c>
      <c r="E43" s="67"/>
      <c r="F43" s="136" t="s">
        <v>209</v>
      </c>
      <c r="G43" s="66" t="s">
        <v>91</v>
      </c>
      <c r="H43" s="136"/>
    </row>
    <row r="44" spans="1:11" ht="18.5">
      <c r="D44" s="67"/>
      <c r="E44" s="67"/>
      <c r="F44" s="119"/>
      <c r="G44" s="69"/>
      <c r="H44" s="137"/>
    </row>
    <row r="45" spans="1:11" ht="18.5">
      <c r="D45" s="67" t="s">
        <v>85</v>
      </c>
      <c r="E45" s="67"/>
      <c r="F45" s="136"/>
      <c r="G45" s="66" t="s">
        <v>84</v>
      </c>
      <c r="H45" s="136"/>
    </row>
    <row r="46" spans="1:11" ht="18.5">
      <c r="G46" s="69"/>
      <c r="H46" s="137"/>
    </row>
    <row r="47" spans="1:11" ht="18.5">
      <c r="G47" s="66" t="s">
        <v>86</v>
      </c>
      <c r="H47" s="136"/>
    </row>
    <row r="48" spans="1:11">
      <c r="G48" s="70" t="s">
        <v>87</v>
      </c>
      <c r="H48" s="70"/>
    </row>
    <row r="49" spans="1:9" ht="15.5">
      <c r="D49" s="71" t="s">
        <v>90</v>
      </c>
    </row>
    <row r="50" spans="1:9">
      <c r="D50" s="74"/>
      <c r="E50" s="74"/>
      <c r="F50" s="74"/>
      <c r="G50" s="74"/>
    </row>
    <row r="51" spans="1:9">
      <c r="D51" s="65"/>
      <c r="E51" s="65"/>
      <c r="F51" s="65"/>
      <c r="G51" s="65"/>
    </row>
    <row r="52" spans="1:9">
      <c r="D52" s="65"/>
      <c r="E52" s="65"/>
      <c r="F52" s="65"/>
      <c r="G52" s="65"/>
    </row>
    <row r="53" spans="1:9">
      <c r="D53" s="65"/>
      <c r="E53" s="65"/>
      <c r="F53" s="65"/>
      <c r="G53" s="65"/>
    </row>
    <row r="55" spans="1:9">
      <c r="A55" s="68" t="s">
        <v>92</v>
      </c>
    </row>
    <row r="57" spans="1:9">
      <c r="B57" s="295" t="s">
        <v>93</v>
      </c>
      <c r="C57" s="295"/>
      <c r="G57" s="295" t="s">
        <v>94</v>
      </c>
      <c r="H57" s="295"/>
      <c r="I57" s="295"/>
    </row>
    <row r="62" spans="1:9">
      <c r="A62" s="74"/>
      <c r="B62" s="74"/>
      <c r="C62" s="74"/>
      <c r="D62" s="74"/>
      <c r="E62" s="74"/>
      <c r="F62" s="74"/>
      <c r="G62" s="74"/>
      <c r="H62" s="74"/>
      <c r="I62" s="74"/>
    </row>
    <row r="63" spans="1:9">
      <c r="A63" s="40" t="s">
        <v>37</v>
      </c>
    </row>
    <row r="64" spans="1:9">
      <c r="A64" s="41" t="s">
        <v>38</v>
      </c>
    </row>
    <row r="66" spans="2:2">
      <c r="B66" s="75" t="s">
        <v>95</v>
      </c>
    </row>
  </sheetData>
  <mergeCells count="3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D37:E37"/>
    <mergeCell ref="B57:C57"/>
    <mergeCell ref="G57:I57"/>
    <mergeCell ref="E34:I34"/>
    <mergeCell ref="B36:C36"/>
    <mergeCell ref="B37:C37"/>
    <mergeCell ref="B34:C34"/>
  </mergeCells>
  <dataValidations count="1">
    <dataValidation type="list" allowBlank="1" showInputMessage="1" showErrorMessage="1" sqref="F37 F39 H37 F41 H41 H39 F43 H43 H47 H45 F45 F20 H20">
      <formula1>$K$37:$K$38</formula1>
    </dataValidation>
  </dataValidations>
  <hyperlinks>
    <hyperlink ref="A1" location="Menu!A1" display="MENU"/>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0"/>
  <sheetViews>
    <sheetView view="pageBreakPreview" topLeftCell="A15" zoomScale="60" zoomScaleNormal="70" workbookViewId="0">
      <selection activeCell="E36" sqref="E36:G36"/>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1" t="s">
        <v>217</v>
      </c>
    </row>
    <row r="7" spans="1:7" ht="23.5">
      <c r="F7" s="42" t="s">
        <v>42</v>
      </c>
    </row>
    <row r="8" spans="1:7" ht="21">
      <c r="A8" s="45" t="s">
        <v>96</v>
      </c>
      <c r="F8" s="43" t="s">
        <v>44</v>
      </c>
    </row>
    <row r="9" spans="1:7">
      <c r="A9" s="46"/>
      <c r="F9" s="44" t="s">
        <v>45</v>
      </c>
    </row>
    <row r="10" spans="1:7">
      <c r="A10" s="46"/>
      <c r="G10" s="44"/>
    </row>
    <row r="11" spans="1:7">
      <c r="A11" s="46" t="s">
        <v>47</v>
      </c>
      <c r="C11" t="str">
        <f>'Pre Order'!C11</f>
        <v>PT. ANTAREJA MAHADA MAKMUR</v>
      </c>
      <c r="E11" s="48" t="s">
        <v>52</v>
      </c>
      <c r="F11" s="59"/>
      <c r="G11" s="49"/>
    </row>
    <row r="12" spans="1:7">
      <c r="A12" s="46" t="s">
        <v>48</v>
      </c>
      <c r="C12" t="str">
        <f>'Pre Order'!C12</f>
        <v>PT AMM MIP L</v>
      </c>
      <c r="E12" s="50" t="s">
        <v>53</v>
      </c>
      <c r="F12" s="183">
        <f>'Pre Order'!G12</f>
        <v>0</v>
      </c>
      <c r="G12" s="52"/>
    </row>
    <row r="13" spans="1:7">
      <c r="A13" s="46" t="s">
        <v>49</v>
      </c>
      <c r="E13" s="53" t="s">
        <v>1</v>
      </c>
      <c r="F13" s="53" t="s">
        <v>54</v>
      </c>
      <c r="G13" s="53" t="s">
        <v>55</v>
      </c>
    </row>
    <row r="14" spans="1:7">
      <c r="A14" s="46" t="s">
        <v>50</v>
      </c>
      <c r="E14" s="60">
        <f>'Pre Order'!E14</f>
        <v>45489</v>
      </c>
      <c r="F14" s="61"/>
      <c r="G14" s="61"/>
    </row>
    <row r="15" spans="1:7">
      <c r="A15" s="46" t="s">
        <v>51</v>
      </c>
      <c r="E15" s="60"/>
      <c r="F15" s="61"/>
      <c r="G15" s="61"/>
    </row>
    <row r="17" spans="1:12">
      <c r="A17" s="301" t="s">
        <v>56</v>
      </c>
      <c r="B17" s="302"/>
      <c r="C17" s="55" t="s">
        <v>59</v>
      </c>
      <c r="D17" s="306" t="s">
        <v>63</v>
      </c>
      <c r="E17" s="307"/>
      <c r="F17" s="308"/>
      <c r="G17" s="180" t="s">
        <v>65</v>
      </c>
    </row>
    <row r="18" spans="1:12">
      <c r="A18" s="304" t="str">
        <f>'Worksop Report'!C12</f>
        <v>FT 52510</v>
      </c>
      <c r="B18" s="305"/>
      <c r="C18" s="56" t="str">
        <f>'Worksop Report'!C10</f>
        <v>MFJ400243PJ002146</v>
      </c>
      <c r="D18" s="304"/>
      <c r="E18" s="309"/>
      <c r="F18" s="305"/>
      <c r="G18" s="181">
        <f>'Pre Order'!I18</f>
        <v>45489</v>
      </c>
    </row>
    <row r="19" spans="1:12">
      <c r="A19" s="301" t="s">
        <v>57</v>
      </c>
      <c r="B19" s="302"/>
      <c r="C19" s="55" t="s">
        <v>60</v>
      </c>
      <c r="D19" s="306" t="s">
        <v>64</v>
      </c>
      <c r="E19" s="307"/>
      <c r="F19" s="308"/>
      <c r="G19" s="55" t="s">
        <v>66</v>
      </c>
    </row>
    <row r="20" spans="1:12">
      <c r="A20" s="304" t="str">
        <f>'Worksop Report'!J11</f>
        <v>1969/181</v>
      </c>
      <c r="B20" s="305"/>
      <c r="C20" s="56" t="str">
        <f>'Worksop Report'!C11</f>
        <v>400.953-D-0140392</v>
      </c>
      <c r="D20" s="62" t="s">
        <v>68</v>
      </c>
      <c r="E20" s="64" t="s">
        <v>69</v>
      </c>
      <c r="F20" s="63"/>
      <c r="G20" s="56" t="str">
        <f>'Worksop Report'!I128</f>
        <v>ERFAN.F</v>
      </c>
    </row>
    <row r="21" spans="1:12">
      <c r="A21" s="301" t="s">
        <v>58</v>
      </c>
      <c r="B21" s="302"/>
      <c r="C21" s="55" t="s">
        <v>61</v>
      </c>
      <c r="D21" s="306" t="s">
        <v>63</v>
      </c>
      <c r="E21" s="307"/>
      <c r="F21" s="308"/>
      <c r="G21" s="55" t="s">
        <v>67</v>
      </c>
    </row>
    <row r="22" spans="1:12">
      <c r="A22" s="304"/>
      <c r="B22" s="305"/>
      <c r="C22" s="56" t="s">
        <v>62</v>
      </c>
      <c r="D22" s="304"/>
      <c r="E22" s="309"/>
      <c r="F22" s="305"/>
      <c r="G22" s="56"/>
    </row>
    <row r="23" spans="1:12">
      <c r="A23" s="303" t="s">
        <v>70</v>
      </c>
      <c r="B23" s="303"/>
      <c r="C23" s="303"/>
      <c r="D23" s="303"/>
      <c r="E23" s="303"/>
      <c r="F23" s="303"/>
      <c r="G23" s="303"/>
    </row>
    <row r="24" spans="1:12" s="47" customFormat="1">
      <c r="A24" s="31" t="s">
        <v>71</v>
      </c>
      <c r="B24" s="211" t="s">
        <v>72</v>
      </c>
      <c r="C24" s="211"/>
      <c r="D24" s="31" t="s">
        <v>73</v>
      </c>
      <c r="E24" s="211" t="s">
        <v>74</v>
      </c>
      <c r="F24" s="211"/>
      <c r="G24" s="211"/>
    </row>
    <row r="25" spans="1:12" ht="14.5" customHeight="1">
      <c r="A25" s="31" t="s">
        <v>223</v>
      </c>
      <c r="B25" s="312"/>
      <c r="C25" s="313"/>
      <c r="D25" s="53"/>
      <c r="E25" s="296"/>
      <c r="F25" s="297"/>
      <c r="G25" s="298"/>
    </row>
    <row r="26" spans="1:12" ht="15" thickBot="1">
      <c r="A26" s="31"/>
      <c r="B26" s="314"/>
      <c r="C26" s="315"/>
      <c r="D26" s="53"/>
      <c r="E26" s="296"/>
      <c r="F26" s="297"/>
      <c r="G26" s="298"/>
    </row>
    <row r="27" spans="1:12" ht="15" thickBot="1">
      <c r="A27" s="31"/>
      <c r="B27" s="50"/>
      <c r="C27" s="90"/>
      <c r="D27" s="53"/>
      <c r="E27" s="296"/>
      <c r="F27" s="297"/>
      <c r="G27" s="298"/>
      <c r="K27" s="149" t="s">
        <v>222</v>
      </c>
      <c r="L27" t="s">
        <v>224</v>
      </c>
    </row>
    <row r="28" spans="1:12">
      <c r="A28" s="31"/>
      <c r="B28" s="50"/>
      <c r="C28" s="90"/>
      <c r="D28" s="53"/>
      <c r="E28" s="296"/>
      <c r="F28" s="297"/>
      <c r="G28" s="298"/>
      <c r="K28" t="s">
        <v>222</v>
      </c>
      <c r="L28" t="s">
        <v>225</v>
      </c>
    </row>
    <row r="29" spans="1:12">
      <c r="A29" s="31"/>
      <c r="B29" s="50"/>
      <c r="C29" s="90"/>
      <c r="D29" s="53"/>
      <c r="E29" s="296"/>
      <c r="F29" s="297"/>
      <c r="G29" s="298"/>
      <c r="K29" t="s">
        <v>222</v>
      </c>
      <c r="L29" t="s">
        <v>226</v>
      </c>
    </row>
    <row r="30" spans="1:12">
      <c r="A30" s="53"/>
      <c r="B30" s="296"/>
      <c r="C30" s="298"/>
      <c r="D30" s="53"/>
      <c r="E30" s="296"/>
      <c r="F30" s="297"/>
      <c r="G30" s="298"/>
      <c r="K30" t="s">
        <v>222</v>
      </c>
      <c r="L30" t="s">
        <v>227</v>
      </c>
    </row>
    <row r="31" spans="1:12">
      <c r="A31" s="53"/>
      <c r="B31" s="296"/>
      <c r="C31" s="298"/>
      <c r="D31" s="53"/>
      <c r="E31" s="296"/>
      <c r="F31" s="297"/>
      <c r="G31" s="298"/>
    </row>
    <row r="32" spans="1:12">
      <c r="A32" s="53"/>
      <c r="B32" s="296"/>
      <c r="C32" s="298"/>
      <c r="D32" s="53"/>
      <c r="E32" s="296"/>
      <c r="F32" s="297"/>
      <c r="G32" s="298"/>
    </row>
    <row r="33" spans="1:7">
      <c r="A33" s="53"/>
      <c r="B33" s="296"/>
      <c r="C33" s="298"/>
      <c r="D33" s="53"/>
      <c r="E33" s="296"/>
      <c r="F33" s="297"/>
      <c r="G33" s="298"/>
    </row>
    <row r="34" spans="1:7">
      <c r="A34" s="53"/>
      <c r="B34" s="296"/>
      <c r="C34" s="298"/>
      <c r="D34" s="53"/>
      <c r="E34" s="296"/>
      <c r="F34" s="297"/>
      <c r="G34" s="298"/>
    </row>
    <row r="35" spans="1:7">
      <c r="A35" s="53"/>
      <c r="B35" s="296"/>
      <c r="C35" s="298"/>
      <c r="D35" s="53"/>
      <c r="E35" s="296"/>
      <c r="F35" s="297"/>
      <c r="G35" s="298"/>
    </row>
    <row r="36" spans="1:7">
      <c r="A36" s="53"/>
      <c r="B36" s="296"/>
      <c r="C36" s="298"/>
      <c r="D36" s="53"/>
      <c r="E36" s="296"/>
      <c r="F36" s="297"/>
      <c r="G36" s="298"/>
    </row>
    <row r="37" spans="1:7">
      <c r="A37" s="53"/>
      <c r="B37" s="296"/>
      <c r="C37" s="298"/>
      <c r="D37" s="53"/>
      <c r="E37" s="296"/>
      <c r="F37" s="297"/>
      <c r="G37" s="298"/>
    </row>
    <row r="38" spans="1:7">
      <c r="A38" s="53"/>
      <c r="B38" s="296"/>
      <c r="C38" s="298"/>
      <c r="D38" s="53"/>
      <c r="E38" s="296"/>
      <c r="F38" s="297"/>
      <c r="G38" s="298"/>
    </row>
    <row r="39" spans="1:7">
      <c r="A39" s="53"/>
      <c r="B39" s="296"/>
      <c r="C39" s="298"/>
      <c r="D39" s="53"/>
      <c r="E39" s="296"/>
      <c r="F39" s="297"/>
      <c r="G39" s="298"/>
    </row>
    <row r="40" spans="1:7">
      <c r="A40" s="53"/>
      <c r="B40" s="296"/>
      <c r="C40" s="298"/>
      <c r="D40" s="53"/>
      <c r="E40" s="296"/>
      <c r="F40" s="297"/>
      <c r="G40" s="298"/>
    </row>
    <row r="41" spans="1:7">
      <c r="A41" s="53"/>
      <c r="B41" s="296"/>
      <c r="C41" s="298"/>
      <c r="D41" s="53"/>
      <c r="E41" s="296"/>
      <c r="F41" s="297"/>
      <c r="G41" s="298"/>
    </row>
    <row r="42" spans="1:7">
      <c r="A42" s="310" t="s">
        <v>97</v>
      </c>
      <c r="B42" s="310"/>
      <c r="C42" s="310"/>
      <c r="D42" s="310"/>
      <c r="E42" s="310" t="s">
        <v>98</v>
      </c>
      <c r="F42" s="311"/>
      <c r="G42" s="311"/>
    </row>
    <row r="43" spans="1:7">
      <c r="A43" s="310"/>
      <c r="B43" s="310"/>
      <c r="C43" s="310"/>
      <c r="D43" s="310"/>
      <c r="E43" s="311"/>
      <c r="F43" s="311"/>
      <c r="G43" s="311"/>
    </row>
    <row r="44" spans="1:7">
      <c r="A44" s="310"/>
      <c r="B44" s="310"/>
      <c r="C44" s="310"/>
      <c r="D44" s="310"/>
      <c r="E44" s="311"/>
      <c r="F44" s="311"/>
      <c r="G44" s="311"/>
    </row>
    <row r="45" spans="1:7">
      <c r="A45" s="310"/>
      <c r="B45" s="310"/>
      <c r="C45" s="310"/>
      <c r="D45" s="310"/>
      <c r="E45" s="311"/>
      <c r="F45" s="311"/>
      <c r="G45" s="311"/>
    </row>
    <row r="46" spans="1:7">
      <c r="A46" s="310"/>
      <c r="B46" s="310"/>
      <c r="C46" s="310"/>
      <c r="D46" s="310"/>
      <c r="E46" s="311"/>
      <c r="F46" s="311"/>
      <c r="G46" s="311"/>
    </row>
    <row r="47" spans="1:7">
      <c r="A47" s="310"/>
      <c r="B47" s="310"/>
      <c r="C47" s="310"/>
      <c r="D47" s="310"/>
      <c r="E47" s="311"/>
      <c r="F47" s="311"/>
      <c r="G47" s="311"/>
    </row>
    <row r="48" spans="1:7">
      <c r="A48" s="310"/>
      <c r="B48" s="310"/>
      <c r="C48" s="310"/>
      <c r="D48" s="310"/>
      <c r="E48" s="311"/>
      <c r="F48" s="311"/>
      <c r="G48" s="311"/>
    </row>
    <row r="49" spans="1:7" ht="46.5" customHeight="1">
      <c r="A49" s="310"/>
      <c r="B49" s="310"/>
      <c r="C49" s="310"/>
      <c r="D49" s="310"/>
      <c r="E49" s="311"/>
      <c r="F49" s="311"/>
      <c r="G49" s="311"/>
    </row>
    <row r="51" spans="1:7">
      <c r="B51" s="295" t="s">
        <v>93</v>
      </c>
      <c r="C51" s="295"/>
      <c r="F51" s="295" t="s">
        <v>94</v>
      </c>
      <c r="G51" s="295"/>
    </row>
    <row r="56" spans="1:7">
      <c r="A56" s="74"/>
      <c r="B56" s="74"/>
      <c r="C56" s="74"/>
      <c r="D56" s="74"/>
      <c r="E56" s="74"/>
      <c r="F56" s="74"/>
      <c r="G56" s="74"/>
    </row>
    <row r="57" spans="1:7">
      <c r="A57" s="40" t="s">
        <v>37</v>
      </c>
    </row>
    <row r="58" spans="1:7">
      <c r="A58" s="41" t="s">
        <v>38</v>
      </c>
    </row>
    <row r="60" spans="1:7">
      <c r="B60" s="75" t="s">
        <v>95</v>
      </c>
    </row>
  </sheetData>
  <mergeCells count="48">
    <mergeCell ref="A23:G23"/>
    <mergeCell ref="A17:B17"/>
    <mergeCell ref="D17:F17"/>
    <mergeCell ref="A18:B18"/>
    <mergeCell ref="D18:F18"/>
    <mergeCell ref="A19:B19"/>
    <mergeCell ref="D19:F19"/>
    <mergeCell ref="A20:B20"/>
    <mergeCell ref="A21:B21"/>
    <mergeCell ref="D21:F21"/>
    <mergeCell ref="A22:B22"/>
    <mergeCell ref="D22:F22"/>
    <mergeCell ref="B24:C24"/>
    <mergeCell ref="E24:G24"/>
    <mergeCell ref="E25:G25"/>
    <mergeCell ref="E26:G26"/>
    <mergeCell ref="E27:G27"/>
    <mergeCell ref="B25:C26"/>
    <mergeCell ref="E28:G28"/>
    <mergeCell ref="E29:G29"/>
    <mergeCell ref="B30:C30"/>
    <mergeCell ref="E30:G30"/>
    <mergeCell ref="B31:C31"/>
    <mergeCell ref="E31:G31"/>
    <mergeCell ref="B32:C32"/>
    <mergeCell ref="E32:G32"/>
    <mergeCell ref="B40:C40"/>
    <mergeCell ref="E40:G40"/>
    <mergeCell ref="B33:C33"/>
    <mergeCell ref="E33:G33"/>
    <mergeCell ref="B34:C34"/>
    <mergeCell ref="E34:G34"/>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s>
  <hyperlinks>
    <hyperlink ref="A1" location="Menu!A1" display="MENU"/>
  </hyperlinks>
  <pageMargins left="0.7" right="0.16" top="0.75" bottom="0.75" header="0.3" footer="0.3"/>
  <pageSetup scale="73"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6"/>
  <sheetViews>
    <sheetView view="pageBreakPreview" zoomScale="60" zoomScaleNormal="100" workbookViewId="0">
      <selection activeCell="N32" sqref="N32"/>
    </sheetView>
  </sheetViews>
  <sheetFormatPr defaultRowHeight="14.5"/>
  <cols>
    <col min="1" max="1" width="6.90625" style="47"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3" t="s">
        <v>217</v>
      </c>
    </row>
    <row r="5" spans="1:11">
      <c r="J5" s="43" t="s">
        <v>44</v>
      </c>
    </row>
    <row r="6" spans="1:11">
      <c r="A6" s="76" t="s">
        <v>99</v>
      </c>
      <c r="J6" s="44" t="s">
        <v>45</v>
      </c>
    </row>
    <row r="7" spans="1:11">
      <c r="C7" s="324" t="s">
        <v>110</v>
      </c>
      <c r="D7" s="325"/>
      <c r="E7" s="325"/>
      <c r="F7" s="325"/>
      <c r="G7" s="325"/>
      <c r="H7" s="78"/>
      <c r="I7" s="78"/>
    </row>
    <row r="8" spans="1:11">
      <c r="A8" s="323" t="s">
        <v>100</v>
      </c>
      <c r="B8" s="323"/>
      <c r="C8" s="323" t="s">
        <v>111</v>
      </c>
      <c r="D8" s="323"/>
      <c r="E8" s="323"/>
      <c r="F8" s="323"/>
      <c r="G8" s="323" t="s">
        <v>112</v>
      </c>
      <c r="H8" s="323"/>
      <c r="I8" s="323"/>
      <c r="J8" s="323" t="s">
        <v>113</v>
      </c>
      <c r="K8" s="323"/>
    </row>
    <row r="9" spans="1:11">
      <c r="A9" s="32"/>
      <c r="B9" s="80"/>
      <c r="C9" s="104" t="s">
        <v>119</v>
      </c>
      <c r="D9" s="319" t="str">
        <f>'Worksop Report'!H9</f>
        <v>PT. ANTAREJA MAHADA MAKMUR</v>
      </c>
      <c r="E9" s="319"/>
      <c r="F9" s="320"/>
      <c r="G9" s="104" t="s">
        <v>123</v>
      </c>
      <c r="H9" s="319" t="str">
        <f>'Worksop Report'!H11</f>
        <v>AXOR 2528 CH</v>
      </c>
      <c r="I9" s="320"/>
      <c r="J9" s="104" t="s">
        <v>114</v>
      </c>
      <c r="K9" s="184">
        <f>'Work Order'!F12</f>
        <v>0</v>
      </c>
    </row>
    <row r="10" spans="1:11">
      <c r="A10" s="30"/>
      <c r="B10" s="81"/>
      <c r="C10" s="105" t="s">
        <v>121</v>
      </c>
      <c r="D10" s="316" t="str">
        <f>'Worksop Report'!J9</f>
        <v>PT AMM MIP L</v>
      </c>
      <c r="E10" s="316"/>
      <c r="F10" s="317"/>
      <c r="G10" s="105" t="s">
        <v>124</v>
      </c>
      <c r="H10" s="316" t="str">
        <f>'Worksop Report'!C10</f>
        <v>MFJ400243PJ002146</v>
      </c>
      <c r="I10" s="317"/>
      <c r="J10" s="105" t="s">
        <v>115</v>
      </c>
      <c r="K10" s="81"/>
    </row>
    <row r="11" spans="1:11">
      <c r="A11" s="30"/>
      <c r="B11" s="81"/>
      <c r="C11" s="105"/>
      <c r="D11" s="106"/>
      <c r="E11" s="106"/>
      <c r="F11" s="107"/>
      <c r="G11" s="105" t="s">
        <v>125</v>
      </c>
      <c r="H11" s="316" t="str">
        <f>'Worksop Report'!C11</f>
        <v>400.953-D-0140392</v>
      </c>
      <c r="I11" s="317"/>
      <c r="J11" s="105" t="s">
        <v>116</v>
      </c>
      <c r="K11" s="81"/>
    </row>
    <row r="12" spans="1:11" ht="36">
      <c r="A12" s="30"/>
      <c r="B12" s="81"/>
      <c r="C12" s="108" t="s">
        <v>120</v>
      </c>
      <c r="D12" s="146" t="str">
        <f>'Worksop Report'!C12</f>
        <v>FT 52510</v>
      </c>
      <c r="E12" s="106"/>
      <c r="F12" s="107"/>
      <c r="G12" s="109" t="s">
        <v>126</v>
      </c>
      <c r="H12" s="321">
        <f>'Worksop Report'!J10</f>
        <v>0</v>
      </c>
      <c r="I12" s="322"/>
      <c r="J12" s="110" t="s">
        <v>117</v>
      </c>
      <c r="K12" s="81">
        <f>'Worksop Report'!C8</f>
        <v>45489</v>
      </c>
    </row>
    <row r="13" spans="1:11">
      <c r="A13" s="34"/>
      <c r="B13" s="63"/>
      <c r="C13" s="111"/>
      <c r="D13" s="112"/>
      <c r="E13" s="112"/>
      <c r="F13" s="113"/>
      <c r="G13" s="111"/>
      <c r="H13" s="112"/>
      <c r="I13" s="113"/>
      <c r="J13" s="111" t="s">
        <v>118</v>
      </c>
      <c r="K13" s="63"/>
    </row>
    <row r="15" spans="1:11" s="77" customFormat="1" ht="29">
      <c r="A15" s="86" t="s">
        <v>101</v>
      </c>
      <c r="B15" s="86" t="s">
        <v>102</v>
      </c>
      <c r="C15" s="86" t="s">
        <v>103</v>
      </c>
      <c r="D15" s="86" t="s">
        <v>104</v>
      </c>
      <c r="E15" s="86" t="s">
        <v>105</v>
      </c>
      <c r="F15" s="86" t="s">
        <v>106</v>
      </c>
      <c r="G15" s="318" t="s">
        <v>107</v>
      </c>
      <c r="H15" s="318"/>
      <c r="I15" s="318"/>
      <c r="J15" s="86" t="s">
        <v>108</v>
      </c>
      <c r="K15" s="86" t="s">
        <v>109</v>
      </c>
    </row>
    <row r="16" spans="1:11">
      <c r="A16" s="31">
        <v>1</v>
      </c>
      <c r="B16" s="186" t="s">
        <v>258</v>
      </c>
      <c r="C16" s="53"/>
      <c r="D16" s="53"/>
      <c r="E16" s="53"/>
      <c r="F16" s="185">
        <v>1</v>
      </c>
      <c r="G16" s="163" t="s">
        <v>259</v>
      </c>
      <c r="H16" s="163"/>
      <c r="I16" s="163"/>
      <c r="J16" s="53"/>
      <c r="K16" s="53"/>
    </row>
    <row r="17" spans="1:16">
      <c r="A17" s="31">
        <v>2</v>
      </c>
      <c r="B17" s="186" t="s">
        <v>260</v>
      </c>
      <c r="C17" s="53"/>
      <c r="D17" s="53"/>
      <c r="E17" s="53"/>
      <c r="F17" s="185">
        <v>1</v>
      </c>
      <c r="G17" s="163" t="s">
        <v>261</v>
      </c>
      <c r="H17" s="163"/>
      <c r="I17" s="163"/>
      <c r="J17" s="53"/>
      <c r="K17" s="53"/>
      <c r="P17" t="s">
        <v>228</v>
      </c>
    </row>
    <row r="18" spans="1:16">
      <c r="A18" s="31">
        <v>3</v>
      </c>
      <c r="B18" s="186" t="s">
        <v>262</v>
      </c>
      <c r="C18" s="53"/>
      <c r="D18" s="53"/>
      <c r="E18" s="53"/>
      <c r="F18" s="185">
        <v>4</v>
      </c>
      <c r="G18" s="163" t="s">
        <v>263</v>
      </c>
      <c r="H18" s="163"/>
      <c r="I18" s="163"/>
      <c r="J18" s="53"/>
      <c r="K18" s="53"/>
    </row>
    <row r="19" spans="1:16">
      <c r="A19" s="31">
        <v>4</v>
      </c>
      <c r="B19" s="186" t="s">
        <v>264</v>
      </c>
      <c r="C19" s="53"/>
      <c r="D19" s="53"/>
      <c r="E19" s="53"/>
      <c r="F19" s="185">
        <v>4</v>
      </c>
      <c r="G19" s="163" t="s">
        <v>265</v>
      </c>
      <c r="H19" s="163"/>
      <c r="I19" s="163"/>
      <c r="J19" s="53"/>
      <c r="K19" s="53"/>
    </row>
    <row r="20" spans="1:16">
      <c r="A20" s="31">
        <v>5</v>
      </c>
      <c r="B20" s="186" t="s">
        <v>266</v>
      </c>
      <c r="C20" s="53"/>
      <c r="D20" s="53"/>
      <c r="E20" s="53"/>
      <c r="F20" s="185">
        <v>1</v>
      </c>
      <c r="G20" s="163" t="s">
        <v>267</v>
      </c>
      <c r="H20" s="163"/>
      <c r="I20" s="163"/>
      <c r="J20" s="53"/>
      <c r="K20" s="53"/>
    </row>
    <row r="21" spans="1:16">
      <c r="A21" s="31">
        <v>6</v>
      </c>
      <c r="B21" s="186" t="s">
        <v>268</v>
      </c>
      <c r="C21" s="53"/>
      <c r="D21" s="53"/>
      <c r="E21" s="53"/>
      <c r="F21" s="185">
        <v>1</v>
      </c>
      <c r="G21" s="163" t="s">
        <v>269</v>
      </c>
      <c r="H21" s="163"/>
      <c r="I21" s="163"/>
      <c r="J21" s="53"/>
      <c r="K21" s="53"/>
    </row>
    <row r="22" spans="1:16">
      <c r="A22" s="31">
        <v>7</v>
      </c>
      <c r="B22" s="186" t="s">
        <v>270</v>
      </c>
      <c r="C22" s="53"/>
      <c r="D22" s="53"/>
      <c r="E22" s="53"/>
      <c r="F22" s="185">
        <v>1</v>
      </c>
      <c r="G22" s="163" t="s">
        <v>271</v>
      </c>
      <c r="H22" s="163"/>
      <c r="I22" s="163"/>
      <c r="J22" s="53"/>
      <c r="K22" s="53"/>
    </row>
    <row r="23" spans="1:16">
      <c r="A23" s="31">
        <v>8</v>
      </c>
      <c r="B23" s="186" t="s">
        <v>272</v>
      </c>
      <c r="C23" s="53"/>
      <c r="D23" s="53"/>
      <c r="E23" s="53"/>
      <c r="F23" s="185">
        <v>1</v>
      </c>
      <c r="G23" s="163" t="s">
        <v>273</v>
      </c>
      <c r="H23" s="163"/>
      <c r="I23" s="163"/>
      <c r="J23" s="53"/>
      <c r="K23" s="53"/>
    </row>
    <row r="24" spans="1:16">
      <c r="A24" s="31">
        <v>9</v>
      </c>
      <c r="B24" s="53"/>
      <c r="C24" s="53"/>
      <c r="D24" s="53"/>
      <c r="E24" s="53"/>
      <c r="F24" s="31"/>
      <c r="G24" s="211"/>
      <c r="H24" s="211"/>
      <c r="I24" s="211"/>
      <c r="J24" s="53"/>
      <c r="K24" s="53"/>
    </row>
    <row r="25" spans="1:16">
      <c r="A25" s="31">
        <v>10</v>
      </c>
      <c r="B25" s="53"/>
      <c r="C25" s="53"/>
      <c r="D25" s="53"/>
      <c r="E25" s="53"/>
      <c r="F25" s="31"/>
      <c r="G25" s="211"/>
      <c r="H25" s="211"/>
      <c r="I25" s="211"/>
      <c r="J25" s="53"/>
      <c r="K25" s="53"/>
    </row>
    <row r="26" spans="1:16">
      <c r="A26" s="31">
        <v>11</v>
      </c>
      <c r="B26" s="53"/>
      <c r="C26" s="53"/>
      <c r="D26" s="53"/>
      <c r="E26" s="53"/>
      <c r="F26" s="31"/>
      <c r="G26" s="211"/>
      <c r="H26" s="211"/>
      <c r="I26" s="211"/>
      <c r="J26" s="53"/>
      <c r="K26" s="53"/>
    </row>
    <row r="27" spans="1:16">
      <c r="A27" s="31">
        <v>12</v>
      </c>
      <c r="B27" s="53"/>
      <c r="C27" s="53"/>
      <c r="D27" s="53"/>
      <c r="E27" s="53"/>
      <c r="F27" s="31"/>
      <c r="G27" s="211"/>
      <c r="H27" s="211"/>
      <c r="I27" s="211"/>
      <c r="J27" s="53"/>
      <c r="K27" s="53"/>
    </row>
    <row r="28" spans="1:16">
      <c r="A28" s="31">
        <v>13</v>
      </c>
      <c r="B28" s="53"/>
      <c r="C28" s="53"/>
      <c r="D28" s="53"/>
      <c r="E28" s="53"/>
      <c r="F28" s="31"/>
      <c r="G28" s="211"/>
      <c r="H28" s="211"/>
      <c r="I28" s="211"/>
      <c r="J28" s="53"/>
      <c r="K28" s="53"/>
    </row>
    <row r="29" spans="1:16">
      <c r="A29" s="31">
        <v>14</v>
      </c>
      <c r="B29" s="53"/>
      <c r="C29" s="53"/>
      <c r="D29" s="53"/>
      <c r="E29" s="53"/>
      <c r="F29" s="31"/>
      <c r="G29" s="211"/>
      <c r="H29" s="211"/>
      <c r="I29" s="211"/>
      <c r="J29" s="53"/>
      <c r="K29" s="53"/>
    </row>
    <row r="30" spans="1:16" s="47" customFormat="1">
      <c r="A30" s="218"/>
      <c r="B30" s="219"/>
      <c r="C30" s="219"/>
      <c r="D30" s="219"/>
      <c r="E30" s="219"/>
      <c r="F30" s="219"/>
      <c r="G30" s="219"/>
      <c r="H30" s="219"/>
      <c r="I30" s="32" t="s">
        <v>127</v>
      </c>
      <c r="J30" s="85" t="s">
        <v>128</v>
      </c>
      <c r="K30" s="33" t="s">
        <v>129</v>
      </c>
    </row>
    <row r="31" spans="1:16">
      <c r="A31" s="220"/>
      <c r="B31" s="221"/>
      <c r="C31" s="221"/>
      <c r="D31" s="221"/>
      <c r="E31" s="221"/>
      <c r="F31" s="221"/>
      <c r="G31" s="221"/>
      <c r="H31" s="221"/>
      <c r="I31" s="82"/>
      <c r="J31" s="84"/>
      <c r="K31" s="81"/>
    </row>
    <row r="32" spans="1:16">
      <c r="A32" s="220"/>
      <c r="B32" s="221"/>
      <c r="C32" s="221"/>
      <c r="D32" s="221"/>
      <c r="E32" s="221"/>
      <c r="F32" s="221"/>
      <c r="G32" s="221"/>
      <c r="H32" s="221"/>
      <c r="I32" s="82"/>
      <c r="J32" s="84"/>
      <c r="K32" s="81"/>
    </row>
    <row r="33" spans="1:11">
      <c r="A33" s="222"/>
      <c r="B33" s="223"/>
      <c r="C33" s="223"/>
      <c r="D33" s="223"/>
      <c r="E33" s="223"/>
      <c r="F33" s="223"/>
      <c r="G33" s="223"/>
      <c r="H33" s="223"/>
      <c r="I33" s="62"/>
      <c r="J33" s="114" t="str">
        <f>'Worksop Report'!I128</f>
        <v>ERFAN.F</v>
      </c>
      <c r="K33" s="63"/>
    </row>
    <row r="35" spans="1:11">
      <c r="B35" s="87" t="s">
        <v>37</v>
      </c>
    </row>
    <row r="36" spans="1:11">
      <c r="B36" s="87" t="s">
        <v>38</v>
      </c>
    </row>
  </sheetData>
  <mergeCells count="19">
    <mergeCell ref="A8:B8"/>
    <mergeCell ref="C7:G7"/>
    <mergeCell ref="C8:F8"/>
    <mergeCell ref="G8:I8"/>
    <mergeCell ref="J8:K8"/>
    <mergeCell ref="D10:F10"/>
    <mergeCell ref="G15:I15"/>
    <mergeCell ref="H9:I9"/>
    <mergeCell ref="H10:I10"/>
    <mergeCell ref="H11:I11"/>
    <mergeCell ref="H12:I12"/>
    <mergeCell ref="D9:F9"/>
    <mergeCell ref="G28:I28"/>
    <mergeCell ref="G29:I29"/>
    <mergeCell ref="A30:H33"/>
    <mergeCell ref="G24:I24"/>
    <mergeCell ref="G25:I25"/>
    <mergeCell ref="G26:I26"/>
    <mergeCell ref="G27:I27"/>
  </mergeCells>
  <hyperlinks>
    <hyperlink ref="A1" location="Menu!A1" display="MENU"/>
  </hyperlinks>
  <pageMargins left="0.7" right="0.7" top="0.75" bottom="0.75" header="0.3" footer="0.3"/>
  <pageSetup scale="83"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41"/>
  <sheetViews>
    <sheetView view="pageBreakPreview" zoomScale="60" zoomScaleNormal="85" workbookViewId="0">
      <selection activeCell="D10" sqref="D10"/>
    </sheetView>
  </sheetViews>
  <sheetFormatPr defaultRowHeight="14.5"/>
  <cols>
    <col min="2" max="2" width="5.36328125" style="47" customWidth="1"/>
    <col min="3" max="3" width="15.36328125" bestFit="1" customWidth="1"/>
    <col min="4" max="4" width="23.36328125" customWidth="1"/>
    <col min="5" max="5" width="14.36328125" customWidth="1"/>
    <col min="6" max="6" width="5.7265625" style="47" customWidth="1"/>
    <col min="7" max="7" width="20" customWidth="1"/>
    <col min="8" max="8" width="19.26953125" customWidth="1"/>
    <col min="9" max="9" width="16.08984375" customWidth="1"/>
    <col min="10" max="10" width="5.81640625" style="47" customWidth="1"/>
    <col min="11" max="11" width="18.1796875" bestFit="1" customWidth="1"/>
    <col min="12" max="12" width="21.08984375" customWidth="1"/>
  </cols>
  <sheetData>
    <row r="2" spans="1:15">
      <c r="A2" s="131" t="s">
        <v>217</v>
      </c>
    </row>
    <row r="6" spans="1:15" ht="15.5">
      <c r="D6" s="101" t="s">
        <v>207</v>
      </c>
      <c r="I6" s="88" t="s">
        <v>42</v>
      </c>
      <c r="J6" s="129"/>
    </row>
    <row r="7" spans="1:15" ht="19.5" customHeight="1">
      <c r="D7" s="102" t="s">
        <v>208</v>
      </c>
      <c r="H7" s="67"/>
      <c r="I7" s="89" t="s">
        <v>43</v>
      </c>
      <c r="J7" s="130"/>
    </row>
    <row r="8" spans="1:15">
      <c r="A8" t="s">
        <v>151</v>
      </c>
    </row>
    <row r="10" spans="1:15">
      <c r="C10" s="50" t="s">
        <v>152</v>
      </c>
      <c r="D10" s="90" t="str">
        <f>'Worksop Report'!H9</f>
        <v>PT. ANTAREJA MAHADA MAKMUR</v>
      </c>
      <c r="G10" s="50" t="s">
        <v>154</v>
      </c>
      <c r="H10" s="90"/>
      <c r="K10" s="329" t="s">
        <v>156</v>
      </c>
      <c r="L10" s="330"/>
    </row>
    <row r="11" spans="1:15">
      <c r="C11" s="50" t="s">
        <v>153</v>
      </c>
      <c r="D11" s="90"/>
      <c r="G11" s="50" t="s">
        <v>155</v>
      </c>
      <c r="H11" s="90"/>
      <c r="K11" s="50" t="s">
        <v>157</v>
      </c>
      <c r="L11" s="90" t="str">
        <f>'Worksop Report'!I128</f>
        <v>ERFAN.F</v>
      </c>
    </row>
    <row r="12" spans="1:15">
      <c r="K12" s="50" t="s">
        <v>158</v>
      </c>
      <c r="L12" s="148">
        <v>45184</v>
      </c>
    </row>
    <row r="14" spans="1:15">
      <c r="C14" s="338" t="s">
        <v>159</v>
      </c>
      <c r="D14" s="339"/>
      <c r="G14" s="337" t="s">
        <v>176</v>
      </c>
      <c r="H14" s="337"/>
      <c r="K14" s="333" t="s">
        <v>187</v>
      </c>
      <c r="L14" s="333"/>
    </row>
    <row r="15" spans="1:15" ht="18.5" customHeight="1">
      <c r="B15" s="139" t="s">
        <v>22</v>
      </c>
      <c r="C15" s="335" t="s">
        <v>160</v>
      </c>
      <c r="D15" s="336"/>
      <c r="F15" s="139" t="s">
        <v>22</v>
      </c>
      <c r="G15" s="331" t="s">
        <v>177</v>
      </c>
      <c r="H15" s="331"/>
      <c r="J15" s="139" t="s">
        <v>22</v>
      </c>
      <c r="K15" s="331" t="s">
        <v>188</v>
      </c>
      <c r="L15" s="331"/>
      <c r="O15" s="117" t="s">
        <v>22</v>
      </c>
    </row>
    <row r="16" spans="1:15" ht="20" customHeight="1">
      <c r="B16" s="139" t="s">
        <v>22</v>
      </c>
      <c r="C16" s="340" t="s">
        <v>161</v>
      </c>
      <c r="D16" s="341"/>
      <c r="F16" s="139" t="s">
        <v>22</v>
      </c>
      <c r="G16" s="326" t="s">
        <v>170</v>
      </c>
      <c r="H16" s="326"/>
      <c r="J16" s="139" t="s">
        <v>22</v>
      </c>
      <c r="K16" s="326" t="s">
        <v>189</v>
      </c>
      <c r="L16" s="326"/>
      <c r="O16" s="118" t="s">
        <v>209</v>
      </c>
    </row>
    <row r="17" spans="2:12" ht="18" customHeight="1">
      <c r="B17" s="139" t="s">
        <v>22</v>
      </c>
      <c r="C17" s="335" t="s">
        <v>162</v>
      </c>
      <c r="D17" s="336"/>
      <c r="F17" s="139" t="s">
        <v>22</v>
      </c>
      <c r="G17" s="331" t="s">
        <v>178</v>
      </c>
      <c r="H17" s="331"/>
      <c r="J17" s="139" t="s">
        <v>22</v>
      </c>
      <c r="K17" s="332" t="s">
        <v>190</v>
      </c>
      <c r="L17" s="332"/>
    </row>
    <row r="18" spans="2:12" ht="18" customHeight="1">
      <c r="B18" s="139" t="s">
        <v>22</v>
      </c>
      <c r="C18" s="340" t="s">
        <v>163</v>
      </c>
      <c r="D18" s="341"/>
      <c r="F18" s="139" t="s">
        <v>22</v>
      </c>
      <c r="G18" s="326" t="s">
        <v>161</v>
      </c>
      <c r="H18" s="326"/>
      <c r="J18" s="139" t="s">
        <v>22</v>
      </c>
      <c r="K18" s="326" t="s">
        <v>191</v>
      </c>
      <c r="L18" s="326"/>
    </row>
    <row r="19" spans="2:12" ht="18" customHeight="1">
      <c r="B19" s="139" t="s">
        <v>22</v>
      </c>
      <c r="C19" s="335" t="s">
        <v>164</v>
      </c>
      <c r="D19" s="336"/>
      <c r="F19" s="139" t="s">
        <v>22</v>
      </c>
      <c r="G19" s="331" t="s">
        <v>179</v>
      </c>
      <c r="H19" s="331"/>
      <c r="J19" s="139" t="s">
        <v>22</v>
      </c>
      <c r="K19" s="331" t="s">
        <v>191</v>
      </c>
      <c r="L19" s="331"/>
    </row>
    <row r="20" spans="2:12" ht="18" customHeight="1">
      <c r="B20" s="139" t="s">
        <v>22</v>
      </c>
      <c r="C20" s="340" t="s">
        <v>165</v>
      </c>
      <c r="D20" s="341"/>
      <c r="F20" s="139" t="s">
        <v>22</v>
      </c>
      <c r="G20" s="326" t="s">
        <v>180</v>
      </c>
      <c r="H20" s="326"/>
      <c r="J20" s="139" t="s">
        <v>22</v>
      </c>
      <c r="K20" s="326" t="s">
        <v>191</v>
      </c>
      <c r="L20" s="326"/>
    </row>
    <row r="21" spans="2:12" ht="18" customHeight="1">
      <c r="B21" s="139" t="s">
        <v>22</v>
      </c>
      <c r="C21" s="335" t="s">
        <v>166</v>
      </c>
      <c r="D21" s="336"/>
      <c r="F21" s="139" t="s">
        <v>22</v>
      </c>
      <c r="G21" s="331" t="s">
        <v>181</v>
      </c>
      <c r="H21" s="331"/>
      <c r="J21" s="139" t="s">
        <v>22</v>
      </c>
      <c r="K21" s="331" t="s">
        <v>191</v>
      </c>
      <c r="L21" s="331"/>
    </row>
    <row r="22" spans="2:12" ht="27.5" customHeight="1">
      <c r="B22" s="139" t="s">
        <v>22</v>
      </c>
      <c r="C22" s="340" t="s">
        <v>167</v>
      </c>
      <c r="D22" s="341"/>
      <c r="F22" s="139" t="s">
        <v>22</v>
      </c>
      <c r="G22" s="326" t="s">
        <v>182</v>
      </c>
      <c r="H22" s="326"/>
      <c r="J22" s="139" t="s">
        <v>22</v>
      </c>
      <c r="K22" s="326" t="s">
        <v>191</v>
      </c>
      <c r="L22" s="326"/>
    </row>
    <row r="23" spans="2:12" ht="18.5" customHeight="1">
      <c r="B23" s="121"/>
      <c r="F23" s="139" t="s">
        <v>22</v>
      </c>
      <c r="G23" s="331" t="s">
        <v>183</v>
      </c>
      <c r="H23" s="331"/>
      <c r="K23" s="331" t="s">
        <v>191</v>
      </c>
      <c r="L23" s="331"/>
    </row>
    <row r="24" spans="2:12" ht="21">
      <c r="B24" s="121"/>
      <c r="C24" s="333" t="s">
        <v>168</v>
      </c>
      <c r="D24" s="333"/>
      <c r="F24" s="120"/>
      <c r="G24" s="333" t="s">
        <v>184</v>
      </c>
      <c r="H24" s="333"/>
      <c r="K24" s="333" t="s">
        <v>192</v>
      </c>
      <c r="L24" s="333"/>
    </row>
    <row r="25" spans="2:12" ht="18.5" customHeight="1">
      <c r="B25" s="139" t="s">
        <v>22</v>
      </c>
      <c r="C25" s="331" t="s">
        <v>169</v>
      </c>
      <c r="D25" s="331"/>
      <c r="F25" s="139" t="s">
        <v>22</v>
      </c>
      <c r="G25" s="331" t="s">
        <v>185</v>
      </c>
      <c r="H25" s="331"/>
      <c r="J25" s="139" t="s">
        <v>22</v>
      </c>
      <c r="K25" s="331" t="s">
        <v>193</v>
      </c>
      <c r="L25" s="331"/>
    </row>
    <row r="26" spans="2:12" ht="18.5" customHeight="1">
      <c r="B26" s="139" t="s">
        <v>22</v>
      </c>
      <c r="C26" s="326" t="s">
        <v>170</v>
      </c>
      <c r="D26" s="326"/>
      <c r="F26" s="139" t="s">
        <v>22</v>
      </c>
      <c r="G26" s="326" t="s">
        <v>186</v>
      </c>
      <c r="H26" s="326"/>
      <c r="J26" s="139" t="s">
        <v>22</v>
      </c>
      <c r="K26" s="326" t="s">
        <v>194</v>
      </c>
      <c r="L26" s="326"/>
    </row>
    <row r="27" spans="2:12" ht="18.5">
      <c r="B27" s="139" t="s">
        <v>22</v>
      </c>
      <c r="C27" s="331" t="s">
        <v>171</v>
      </c>
      <c r="D27" s="331"/>
      <c r="J27" s="139" t="s">
        <v>22</v>
      </c>
      <c r="K27" s="331" t="s">
        <v>195</v>
      </c>
      <c r="L27" s="331"/>
    </row>
    <row r="28" spans="2:12" ht="18.5" customHeight="1">
      <c r="B28" s="139" t="s">
        <v>22</v>
      </c>
      <c r="C28" s="326" t="s">
        <v>172</v>
      </c>
      <c r="D28" s="326"/>
      <c r="J28" s="139" t="s">
        <v>22</v>
      </c>
      <c r="K28" s="326" t="s">
        <v>196</v>
      </c>
      <c r="L28" s="326"/>
    </row>
    <row r="29" spans="2:12" ht="18.5">
      <c r="B29" s="139" t="s">
        <v>22</v>
      </c>
      <c r="C29" s="331" t="s">
        <v>173</v>
      </c>
      <c r="D29" s="331"/>
      <c r="J29" s="139" t="s">
        <v>22</v>
      </c>
      <c r="K29" s="331"/>
      <c r="L29" s="331"/>
    </row>
    <row r="30" spans="2:12" ht="18.5">
      <c r="B30" s="139" t="s">
        <v>22</v>
      </c>
      <c r="C30" s="326" t="s">
        <v>174</v>
      </c>
      <c r="D30" s="326"/>
      <c r="J30" s="139" t="s">
        <v>22</v>
      </c>
      <c r="K30" s="334"/>
      <c r="L30" s="334"/>
    </row>
    <row r="31" spans="2:12" ht="18.5">
      <c r="B31" s="139" t="s">
        <v>22</v>
      </c>
      <c r="C31" s="331" t="s">
        <v>175</v>
      </c>
      <c r="D31" s="331"/>
      <c r="J31" s="139" t="s">
        <v>22</v>
      </c>
      <c r="K31" s="331"/>
      <c r="L31" s="331"/>
    </row>
    <row r="32" spans="2:12" ht="18.5">
      <c r="J32" s="139" t="s">
        <v>22</v>
      </c>
    </row>
    <row r="33" spans="2:11">
      <c r="B33" s="122" t="s">
        <v>197</v>
      </c>
    </row>
    <row r="34" spans="2:11" ht="18.5">
      <c r="B34" s="123" t="s">
        <v>206</v>
      </c>
      <c r="C34" s="138"/>
      <c r="D34" s="79" t="s">
        <v>101</v>
      </c>
      <c r="E34" s="138"/>
      <c r="F34" s="58"/>
      <c r="J34" s="327" t="s">
        <v>204</v>
      </c>
      <c r="K34" s="327"/>
    </row>
    <row r="35" spans="2:11">
      <c r="B35" s="124" t="s">
        <v>198</v>
      </c>
      <c r="C35" s="65"/>
      <c r="D35" s="65"/>
      <c r="E35" s="65"/>
      <c r="F35" s="52"/>
      <c r="G35" s="55"/>
      <c r="H35" s="55"/>
      <c r="I35" s="82"/>
    </row>
    <row r="36" spans="2:11">
      <c r="B36" s="125" t="s">
        <v>199</v>
      </c>
      <c r="C36" s="83"/>
      <c r="D36" s="83"/>
      <c r="E36" s="83"/>
      <c r="F36" s="33"/>
      <c r="G36" s="84"/>
      <c r="H36" s="84"/>
    </row>
    <row r="37" spans="2:11">
      <c r="B37" s="126" t="s">
        <v>200</v>
      </c>
      <c r="C37" s="74"/>
      <c r="D37" s="74"/>
      <c r="E37" s="74"/>
      <c r="F37" s="35"/>
      <c r="G37" s="84"/>
      <c r="H37" s="84"/>
    </row>
    <row r="38" spans="2:11">
      <c r="B38" s="124" t="s">
        <v>201</v>
      </c>
      <c r="C38" s="65"/>
      <c r="D38" s="65"/>
      <c r="E38" s="65"/>
      <c r="F38" s="52"/>
      <c r="G38" s="100" t="s">
        <v>202</v>
      </c>
      <c r="H38" s="100" t="s">
        <v>203</v>
      </c>
      <c r="I38" s="103"/>
      <c r="J38" s="328" t="s">
        <v>205</v>
      </c>
      <c r="K38" s="328"/>
    </row>
    <row r="40" spans="2:11">
      <c r="B40" s="127" t="s">
        <v>37</v>
      </c>
    </row>
    <row r="41" spans="2:11">
      <c r="B41" s="128" t="s">
        <v>38</v>
      </c>
    </row>
  </sheetData>
  <mergeCells count="51">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 ref="G14:H14"/>
    <mergeCell ref="G26:H26"/>
    <mergeCell ref="G24:H24"/>
    <mergeCell ref="G25:H25"/>
    <mergeCell ref="G23:H23"/>
    <mergeCell ref="G22:H22"/>
    <mergeCell ref="G21:H21"/>
    <mergeCell ref="G20:H20"/>
    <mergeCell ref="G19:H19"/>
    <mergeCell ref="C17:D17"/>
    <mergeCell ref="G18:H18"/>
    <mergeCell ref="G17:H17"/>
    <mergeCell ref="G16:H16"/>
    <mergeCell ref="G15:H15"/>
    <mergeCell ref="K31:L31"/>
    <mergeCell ref="K30:L30"/>
    <mergeCell ref="K29:L29"/>
    <mergeCell ref="K28:L28"/>
    <mergeCell ref="K27:L27"/>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s>
  <dataValidations count="1">
    <dataValidation type="list" allowBlank="1" showInputMessage="1" showErrorMessage="1" sqref="E34 F25:F26 B15:B22 J15:J22 F15:F23 B25:B31 C34 J25:J32">
      <formula1>$O$15:$O$16</formula1>
    </dataValidation>
  </dataValidations>
  <hyperlinks>
    <hyperlink ref="A2" location="Menu!A1" display="MENU"/>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Time Sheet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SWI-01</cp:lastModifiedBy>
  <cp:lastPrinted>2023-03-07T07:13:31Z</cp:lastPrinted>
  <dcterms:created xsi:type="dcterms:W3CDTF">2023-02-24T02:55:38Z</dcterms:created>
  <dcterms:modified xsi:type="dcterms:W3CDTF">2024-07-16T15:34:44Z</dcterms:modified>
</cp:coreProperties>
</file>