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WI - MIFA\2024\CLAIM MIFA\JULI\PM55801 ACTROS 4058 EAPU &amp; LEVER PROBLEM\"/>
    </mc:Choice>
  </mc:AlternateContent>
  <xr:revisionPtr revIDLastSave="0" documentId="13_ncr:1_{447CE691-042B-439D-B85B-2670177A6C01}" xr6:coauthVersionLast="47" xr6:coauthVersionMax="47" xr10:uidLastSave="{00000000-0000-0000-0000-000000000000}"/>
  <bookViews>
    <workbookView xWindow="-110" yWindow="-110" windowWidth="19420" windowHeight="10300" tabRatio="592" firstSheet="1" activeTab="1" xr2:uid="{00000000-000D-0000-FFFF-FFFF00000000}"/>
  </bookViews>
  <sheets>
    <sheet name="Menu" sheetId="9" r:id="rId1"/>
    <sheet name="Worksop Report" sheetId="10" r:id="rId2"/>
    <sheet name="Part Request" sheetId="4" r:id="rId3"/>
    <sheet name="Work Order" sheetId="3" r:id="rId4"/>
    <sheet name="Pre Order" sheetId="2" r:id="rId5"/>
    <sheet name="Time Sheet" sheetId="5" r:id="rId6"/>
    <sheet name="Final Control" sheetId="6" r:id="rId7"/>
  </sheets>
  <definedNames>
    <definedName name="_xlnm.Print_Area" localSheetId="6">'Final Control'!$A$2:$L$43</definedName>
    <definedName name="_xlnm.Print_Area" localSheetId="2">'Part Request'!$A$1:$M$50</definedName>
    <definedName name="_xlnm.Print_Area" localSheetId="4">'Pre Order'!$A$1:$I$67</definedName>
    <definedName name="_xlnm.Print_Area" localSheetId="5">'Time Sheet'!$A$1:$K$48</definedName>
    <definedName name="_xlnm.Print_Area" localSheetId="3">'Work Order'!$A$1:$G$61</definedName>
    <definedName name="_xlnm.Print_Area" localSheetId="1">'Worksop Report'!$A$1:$J$151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3" l="1"/>
  <c r="C20" i="3"/>
  <c r="D10" i="6"/>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20" i="2"/>
  <c r="I149" i="10"/>
  <c r="I149" i="10" a="1"/>
  <c r="G20" i="3"/>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2">
    <bk>
      <extLst>
        <ext uri="{3e2802c4-a4d2-4d8b-9148-e3be6c30e623}">
          <xlrd:rvb i="0"/>
        </ext>
      </extLst>
    </bk>
    <bk>
      <extLst>
        <ext uri="{3e2802c4-a4d2-4d8b-9148-e3be6c30e623}">
          <xlrd:rvb i="1"/>
        </ext>
      </extLst>
    </bk>
  </futureMetadata>
  <cellMetadata count="1">
    <bk>
      <rc t="1" v="0"/>
    </bk>
  </cellMetadata>
  <valueMetadata count="2">
    <bk>
      <rc t="2" v="0"/>
    </bk>
    <bk>
      <rc t="2" v="1"/>
    </bk>
  </valueMetadata>
</metadata>
</file>

<file path=xl/sharedStrings.xml><?xml version="1.0" encoding="utf-8"?>
<sst xmlns="http://schemas.openxmlformats.org/spreadsheetml/2006/main" count="441" uniqueCount="276">
  <si>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</si>
  <si>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</si>
  <si>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</si>
  <si>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</si>
  <si>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</si>
  <si>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</si>
  <si>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</si>
  <si>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</si>
  <si>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</si>
  <si>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</si>
  <si>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</si>
  <si>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</si>
  <si>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</si>
  <si>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</si>
  <si>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</si>
  <si>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</si>
  <si>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</si>
  <si>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</si>
  <si>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</si>
  <si>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</si>
  <si>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</si>
  <si>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</si>
  <si>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</si>
  <si>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</si>
  <si>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</si>
  <si>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</si>
  <si>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</si>
  <si>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</si>
  <si>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</si>
  <si>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</si>
  <si>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</si>
  <si>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</si>
  <si>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</si>
  <si>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</si>
  <si>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</si>
  <si>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</si>
  <si>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</si>
  <si>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</si>
  <si>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</si>
  <si>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</si>
  <si>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</si>
  <si>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</si>
  <si>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</si>
  <si>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</si>
  <si>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</si>
  <si>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</si>
  <si>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</si>
  <si>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</si>
  <si>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</si>
  <si>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</si>
  <si>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</si>
  <si>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</si>
  <si>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</si>
  <si>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</si>
  <si>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</si>
  <si>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</si>
  <si>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</si>
  <si>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</si>
  <si>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</si>
  <si>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</si>
  <si>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</si>
  <si>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</si>
  <si>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</si>
  <si>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</si>
  <si>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</si>
  <si>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</si>
  <si>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</si>
  <si>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</si>
  <si>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</si>
  <si>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</si>
  <si>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</si>
  <si>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</si>
  <si>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</si>
  <si>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</si>
  <si>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</si>
  <si>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</si>
  <si>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</si>
  <si>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</si>
  <si>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</si>
  <si>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</si>
  <si>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</si>
  <si>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</si>
  <si>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</si>
  <si>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</si>
  <si>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</si>
  <si>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</si>
  <si>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</si>
  <si>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</si>
  <si>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</si>
  <si>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</si>
  <si>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</si>
  <si>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</si>
  <si>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</si>
  <si>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</si>
  <si>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</si>
  <si>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</si>
  <si>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</si>
  <si>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</si>
  <si>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</si>
  <si>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</si>
  <si>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</si>
  <si>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</si>
  <si>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</si>
  <si>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</si>
  <si>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</si>
  <si>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</si>
  <si>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</si>
  <si>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</si>
  <si>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</si>
  <si>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</si>
  <si>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</si>
  <si>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</si>
  <si>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</si>
  <si>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</si>
  <si>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</si>
  <si>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</si>
  <si>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</si>
  <si>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</si>
  <si>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</si>
  <si>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</si>
  <si>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</si>
  <si>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</si>
  <si>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</si>
  <si>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</si>
  <si>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</si>
  <si>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</si>
  <si>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</si>
  <si>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</si>
  <si>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</si>
  <si>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</si>
  <si>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</si>
  <si>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</si>
  <si>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</si>
  <si>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</si>
  <si>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</si>
  <si>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</si>
  <si>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</si>
  <si>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</si>
  <si>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</si>
  <si>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</si>
  <si>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</si>
  <si>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</si>
  <si>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</si>
  <si>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</si>
  <si>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</si>
  <si>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</si>
  <si>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</si>
  <si>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</si>
  <si>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</si>
  <si>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</si>
  <si>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</si>
  <si>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</si>
  <si>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</si>
  <si>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</si>
  <si>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</si>
  <si>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</si>
  <si>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</si>
  <si>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</si>
  <si>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</si>
  <si>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</si>
  <si>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</si>
  <si>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</si>
  <si>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</si>
  <si>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</si>
  <si>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</si>
  <si>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</si>
  <si>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</si>
  <si>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</si>
  <si>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</si>
  <si>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</si>
  <si>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</si>
  <si>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</si>
  <si>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</si>
  <si>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</si>
  <si>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</si>
  <si>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</si>
  <si>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</si>
  <si>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</si>
  <si>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</si>
  <si>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</si>
  <si>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</si>
  <si>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</si>
  <si>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</si>
  <si>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</si>
  <si>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</si>
  <si>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</si>
  <si>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</si>
  <si>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</si>
  <si>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</si>
  <si>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</si>
  <si>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</si>
  <si>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</si>
  <si>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</si>
  <si>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</si>
  <si>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</si>
  <si>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</si>
  <si>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</si>
  <si>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</si>
  <si>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</si>
  <si>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</si>
  <si>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</si>
  <si>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</si>
  <si>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</si>
  <si>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</si>
  <si>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</si>
  <si>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</si>
  <si>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</si>
  <si>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</si>
  <si>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</si>
  <si>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</si>
  <si>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</si>
  <si>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</si>
  <si>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</si>
  <si>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</si>
  <si>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</si>
  <si>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</si>
  <si>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</si>
  <si>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</si>
  <si>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</si>
  <si>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</si>
  <si>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</si>
  <si>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</si>
  <si>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</si>
  <si>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</si>
  <si>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</si>
  <si>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</si>
  <si>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</si>
  <si>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</si>
  <si>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</si>
  <si>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</si>
  <si>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</si>
  <si>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</si>
  <si>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</si>
  <si>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</si>
  <si>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</si>
  <si>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</si>
  <si>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</si>
  <si>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</si>
  <si>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</si>
  <si>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Name :</t>
  </si>
  <si>
    <t>Arif Hidayat</t>
  </si>
  <si>
    <t>RESULT</t>
  </si>
  <si>
    <t xml:space="preserve">System Information : </t>
  </si>
  <si>
    <t>Not OK</t>
  </si>
  <si>
    <t>PT.Antareja Mahada Makmur</t>
  </si>
  <si>
    <t xml:space="preserve">Job Site: AMM-MIFA </t>
  </si>
  <si>
    <t>1 Pcs</t>
  </si>
  <si>
    <t>Replace Differential Rear</t>
  </si>
  <si>
    <t>Jumat,05 Juli 2024</t>
  </si>
  <si>
    <t>473907C0882499</t>
  </si>
  <si>
    <t>PM 55801</t>
  </si>
  <si>
    <t>W1T96441320722387</t>
  </si>
  <si>
    <t>Mercedes Benz Actros 4058S</t>
  </si>
  <si>
    <t xml:space="preserve">Check Faulty EAPU </t>
  </si>
  <si>
    <t>OK</t>
  </si>
  <si>
    <t>Low Pressure</t>
  </si>
  <si>
    <t xml:space="preserve">Check Leaks Internal EAPU </t>
  </si>
  <si>
    <t>Check Line EAPU</t>
  </si>
  <si>
    <t xml:space="preserve">Leaks </t>
  </si>
  <si>
    <t>Not Leaks</t>
  </si>
  <si>
    <t>Not Faulty</t>
  </si>
  <si>
    <t>Check Pressure Circuit 1 (2 BAR)</t>
  </si>
  <si>
    <t>Check Pressure Circuit 2 (2 BAR)</t>
  </si>
  <si>
    <t>Check Function Parking Brake</t>
  </si>
  <si>
    <t>Parking Brake Faulty</t>
  </si>
  <si>
    <t>Saat dilakukan pengecekan error pada on board ditemukan EAPU Fault Code dan low pressure pada berbagai air sistem (Brake supply pressure 1&amp;2, Transmision.clutch reservoir too low. Kemudian dilakukan pengecekan pada xentry ditemukan bahhwa EAPU pada kondisu Fault. Kami lakukan penggantian EAPU lalu air supply pada unit tsb normal. Kami lakukan ground test kemudian ada parkingbrake faulty kemudian diganti maka unit normal. 
Kesimpulan :
1. Problem Air Supply Low dikarenakan kerusakanan pada Elektronik Air Prosesing Unit EAPU Internal Part Mallfunction 
2.Problem Parking Brake Faulty karena : Control Lever Parking Brake.
terbukti dengan kami lakukan penggantian part unit menjadi normal operasi.</t>
  </si>
  <si>
    <t>A0024463464 ITC A0024466164</t>
  </si>
  <si>
    <t>AIR PROCESSING UNIT AROCS</t>
  </si>
  <si>
    <t>A0005453644</t>
  </si>
  <si>
    <t>Control Lever 1</t>
  </si>
  <si>
    <t>CONTROL LEVER 1</t>
  </si>
  <si>
    <t>ELECTRONIC AIR PROCESSING UNIT</t>
  </si>
  <si>
    <t>20710 KM / 990 HM</t>
  </si>
  <si>
    <t>Air Pressure Low - Brake supply pressure 1&amp;2, Transmision/clutch reservoir too low</t>
  </si>
  <si>
    <t>Aplicaton : Air Pressure Low</t>
  </si>
  <si>
    <t>Air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</si>
</sst>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sz val="9"/>
      <name val="CorpoS"/>
    </font>
    <font>
      <sz val="8"/>
      <name val="Calibri"/>
      <family val="2"/>
      <scheme val="minor"/>
    </font>
    <font>
      <b/>
      <sz val="10"/>
      <color rgb="FFFF0000"/>
      <name val="CorpoS"/>
    </font>
    <font>
      <b/>
      <sz val="12"/>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4">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5" xfId="0" applyFont="1" applyBorder="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6" fillId="0" borderId="13" xfId="0" applyFont="1" applyBorder="1" applyAlignment="1">
      <alignment horizontal="center"/>
    </xf>
    <xf numFmtId="0" fontId="53" fillId="0" borderId="13"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6" fillId="0" borderId="5" xfId="0" applyFont="1" applyBorder="1"/>
    <xf numFmtId="0" fontId="54" fillId="0" borderId="0" xfId="0" applyFont="1"/>
    <xf numFmtId="1" fontId="2" fillId="0" borderId="3" xfId="0" applyNumberFormat="1" applyFont="1" applyBorder="1" applyAlignment="1">
      <alignment horizontal="left"/>
    </xf>
    <xf numFmtId="0" fontId="6" fillId="0" borderId="3" xfId="0" applyFont="1" applyBorder="1"/>
    <xf numFmtId="0" fontId="49" fillId="0" borderId="5" xfId="0" applyFont="1" applyBorder="1" applyAlignment="1">
      <alignment horizontal="left" vertical="top"/>
    </xf>
    <xf numFmtId="0" fontId="49" fillId="0" borderId="0" xfId="0" applyFont="1"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35"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32" xfId="0" applyFont="1" applyBorder="1" applyAlignment="1">
      <alignment horizontal="left"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6" fillId="0" borderId="13" xfId="0" applyFont="1" applyBorder="1" applyAlignment="1">
      <alignment horizontal="center"/>
    </xf>
    <xf numFmtId="0" fontId="6" fillId="0" borderId="8" xfId="0" applyFont="1" applyBorder="1" applyAlignment="1">
      <alignment horizontal="center"/>
    </xf>
    <xf numFmtId="0" fontId="6" fillId="0" borderId="14" xfId="0" applyFont="1" applyBorder="1" applyAlignment="1">
      <alignment horizontal="center"/>
    </xf>
    <xf numFmtId="0" fontId="53" fillId="0" borderId="13" xfId="0" applyFont="1" applyBorder="1" applyAlignment="1">
      <alignment horizontal="center"/>
    </xf>
    <xf numFmtId="0" fontId="53" fillId="0" borderId="8" xfId="0" applyFont="1" applyBorder="1" applyAlignment="1">
      <alignment horizontal="center"/>
    </xf>
    <xf numFmtId="0" fontId="53" fillId="0" borderId="14" xfId="0" applyFont="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left"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xf numFmtId="164" fontId="47" fillId="0" borderId="6" xfId="0" applyNumberFormat="1" applyFont="1" applyBorder="1" applyAlignment="1">
      <alignment horizontal="left"/>
    </xf>
    <xf numFmtId="0" fontId="51" fillId="0" borderId="0" xfId="0" applyFont="1" applyAlignment="1">
      <alignment horizontal="left"/>
    </xf>
    <xf numFmtId="0" fontId="51" fillId="0" borderId="8" xfId="0" applyFont="1" applyBorder="1" applyAlignment="1">
      <alignment horizontal="left"/>
    </xf>
    <xf numFmtId="0" fontId="47" fillId="0" borderId="8" xfId="0" applyFont="1" applyBorder="1" applyAlignment="1">
      <alignment horizontal="left"/>
    </xf>
    <xf numFmtId="0" fontId="47" fillId="0" borderId="10" xfId="0" applyFont="1" applyBorder="1" applyAlignment="1">
      <alignment horizontal="left"/>
    </xf>
    <xf numFmtId="0" fontId="47" fillId="0" borderId="35" xfId="0" applyFont="1" applyBorder="1"/>
    <xf numFmtId="0" fontId="47" fillId="0" borderId="36" xfId="0" applyFont="1" applyBorder="1" applyAlignment="1">
      <alignment horizontal="left"/>
    </xf>
    <xf numFmtId="164" fontId="47" fillId="0" borderId="36" xfId="0" applyNumberFormat="1" applyFont="1" applyBorder="1" applyAlignment="1">
      <alignment horizontal="left"/>
    </xf>
    <xf numFmtId="0" fontId="47" fillId="0" borderId="37" xfId="0" applyFont="1" applyBorder="1" applyAlignment="1">
      <alignment horizontal="left"/>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8" Type="http://schemas.openxmlformats.org/officeDocument/2006/relationships/image" Target="../media/image9.jpg"/><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g"/><Relationship Id="rId3" Type="http://schemas.openxmlformats.org/officeDocument/2006/relationships/image" Target="../media/image4.jpg"/><Relationship Id="rId21" Type="http://schemas.openxmlformats.org/officeDocument/2006/relationships/image" Target="../media/image22.jpg"/><Relationship Id="rId7" Type="http://schemas.openxmlformats.org/officeDocument/2006/relationships/image" Target="../media/image8.jpg"/><Relationship Id="rId12" Type="http://schemas.openxmlformats.org/officeDocument/2006/relationships/image" Target="../media/image13.jpeg"/><Relationship Id="rId17" Type="http://schemas.openxmlformats.org/officeDocument/2006/relationships/image" Target="../media/image18.jpg"/><Relationship Id="rId25" Type="http://schemas.openxmlformats.org/officeDocument/2006/relationships/image" Target="../media/image26.jpg"/><Relationship Id="rId2" Type="http://schemas.openxmlformats.org/officeDocument/2006/relationships/image" Target="../media/image3.png"/><Relationship Id="rId16" Type="http://schemas.openxmlformats.org/officeDocument/2006/relationships/image" Target="../media/image17.jpeg"/><Relationship Id="rId20" Type="http://schemas.openxmlformats.org/officeDocument/2006/relationships/image" Target="../media/image21.jpg"/><Relationship Id="rId1" Type="http://schemas.openxmlformats.org/officeDocument/2006/relationships/image" Target="../media/image2.jpeg"/><Relationship Id="rId6" Type="http://schemas.openxmlformats.org/officeDocument/2006/relationships/image" Target="../media/image7.jpg"/><Relationship Id="rId11" Type="http://schemas.openxmlformats.org/officeDocument/2006/relationships/image" Target="../media/image12.jpg"/><Relationship Id="rId24" Type="http://schemas.openxmlformats.org/officeDocument/2006/relationships/image" Target="../media/image25.jpg"/><Relationship Id="rId5" Type="http://schemas.openxmlformats.org/officeDocument/2006/relationships/image" Target="../media/image6.jpg"/><Relationship Id="rId15" Type="http://schemas.openxmlformats.org/officeDocument/2006/relationships/image" Target="../media/image16.jpeg"/><Relationship Id="rId23" Type="http://schemas.openxmlformats.org/officeDocument/2006/relationships/image" Target="../media/image24.jpg"/><Relationship Id="rId10" Type="http://schemas.openxmlformats.org/officeDocument/2006/relationships/image" Target="../media/image11.jpg"/><Relationship Id="rId19" Type="http://schemas.openxmlformats.org/officeDocument/2006/relationships/image" Target="../media/image20.jpg"/><Relationship Id="rId4" Type="http://schemas.openxmlformats.org/officeDocument/2006/relationships/image" Target="../media/image5.jp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g"/><Relationship Id="rId27" Type="http://schemas.openxmlformats.org/officeDocument/2006/relationships/image" Target="../media/image28.png"/></Relationships>
</file>

<file path=xl/drawings/_rels/drawing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33.png"/><Relationship Id="rId1" Type="http://schemas.openxmlformats.org/officeDocument/2006/relationships/image" Target="../media/image3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3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00000000-0008-0000-0100-000004000000}"/>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2272632" y="2829649"/>
          <a:ext cx="193074" cy="167105"/>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5428</xdr:colOff>
      <xdr:row>18</xdr:row>
      <xdr:rowOff>23727</xdr:rowOff>
    </xdr:from>
    <xdr:to>
      <xdr:col>6</xdr:col>
      <xdr:colOff>198502</xdr:colOff>
      <xdr:row>19</xdr:row>
      <xdr:rowOff>23726</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7229231" y="2997915"/>
          <a:ext cx="193074" cy="16282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00000000-0008-0000-0100-00001B000000}"/>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3</xdr:col>
      <xdr:colOff>792345</xdr:colOff>
      <xdr:row>16</xdr:row>
      <xdr:rowOff>142121</xdr:rowOff>
    </xdr:from>
    <xdr:to>
      <xdr:col>4</xdr:col>
      <xdr:colOff>187455</xdr:colOff>
      <xdr:row>17</xdr:row>
      <xdr:rowOff>142120</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5641947" y="2839466"/>
          <a:ext cx="193074" cy="162964"/>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5475</xdr:colOff>
      <xdr:row>16</xdr:row>
      <xdr:rowOff>153792</xdr:rowOff>
    </xdr:from>
    <xdr:to>
      <xdr:col>6</xdr:col>
      <xdr:colOff>198692</xdr:colOff>
      <xdr:row>17</xdr:row>
      <xdr:rowOff>153792</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7226493" y="2851137"/>
          <a:ext cx="193217" cy="162965"/>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69460</xdr:colOff>
      <xdr:row>87</xdr:row>
      <xdr:rowOff>49870</xdr:rowOff>
    </xdr:from>
    <xdr:to>
      <xdr:col>1</xdr:col>
      <xdr:colOff>1339460</xdr:colOff>
      <xdr:row>90</xdr:row>
      <xdr:rowOff>95249</xdr:rowOff>
    </xdr:to>
    <xdr:sp macro="" textlink="">
      <xdr:nvSpPr>
        <xdr:cNvPr id="50" name="Rectangle 49">
          <a:extLst>
            <a:ext uri="{FF2B5EF4-FFF2-40B4-BE49-F238E27FC236}">
              <a16:creationId xmlns:a16="http://schemas.microsoft.com/office/drawing/2014/main" id="{B4E8A69C-4994-D435-59EC-9334418012C6}"/>
            </a:ext>
          </a:extLst>
        </xdr:cNvPr>
        <xdr:cNvSpPr/>
      </xdr:nvSpPr>
      <xdr:spPr>
        <a:xfrm>
          <a:off x="69460" y="14623120"/>
          <a:ext cx="1563688" cy="521629"/>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200" b="1">
              <a:solidFill>
                <a:srgbClr val="FFFF00"/>
              </a:solidFill>
            </a:rPr>
            <a:t>Event</a:t>
          </a:r>
          <a:r>
            <a:rPr lang="en-ID" sz="1200" b="1" baseline="0">
              <a:solidFill>
                <a:srgbClr val="FFFF00"/>
              </a:solidFill>
            </a:rPr>
            <a:t> Di Instrument</a:t>
          </a:r>
          <a:endParaRPr lang="en-ID" sz="1200" b="1">
            <a:solidFill>
              <a:srgbClr val="FFFF00"/>
            </a:solidFill>
          </a:endParaRPr>
        </a:p>
      </xdr:txBody>
    </xdr:sp>
    <xdr:clientData/>
  </xdr:twoCellAnchor>
  <xdr:twoCellAnchor>
    <xdr:from>
      <xdr:col>2</xdr:col>
      <xdr:colOff>136559</xdr:colOff>
      <xdr:row>87</xdr:row>
      <xdr:rowOff>62067</xdr:rowOff>
    </xdr:from>
    <xdr:to>
      <xdr:col>2</xdr:col>
      <xdr:colOff>1700161</xdr:colOff>
      <xdr:row>90</xdr:row>
      <xdr:rowOff>91280</xdr:rowOff>
    </xdr:to>
    <xdr:sp macro="" textlink="">
      <xdr:nvSpPr>
        <xdr:cNvPr id="52" name="Rectangle 51">
          <a:extLst>
            <a:ext uri="{FF2B5EF4-FFF2-40B4-BE49-F238E27FC236}">
              <a16:creationId xmlns:a16="http://schemas.microsoft.com/office/drawing/2014/main" id="{CA159678-771B-4740-BA9D-957566FA3ED2}"/>
            </a:ext>
          </a:extLst>
        </xdr:cNvPr>
        <xdr:cNvSpPr/>
      </xdr:nvSpPr>
      <xdr:spPr>
        <a:xfrm>
          <a:off x="3184559" y="14635317"/>
          <a:ext cx="1563602" cy="505463"/>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b="1">
              <a:solidFill>
                <a:srgbClr val="FF0000"/>
              </a:solidFill>
            </a:rPr>
            <a:t>Event Pressure Circuit 2</a:t>
          </a:r>
        </a:p>
      </xdr:txBody>
    </xdr:sp>
    <xdr:clientData/>
  </xdr:twoCellAnchor>
  <xdr:twoCellAnchor>
    <xdr:from>
      <xdr:col>1</xdr:col>
      <xdr:colOff>1447527</xdr:colOff>
      <xdr:row>85</xdr:row>
      <xdr:rowOff>47797</xdr:rowOff>
    </xdr:from>
    <xdr:to>
      <xdr:col>2</xdr:col>
      <xdr:colOff>20484</xdr:colOff>
      <xdr:row>88</xdr:row>
      <xdr:rowOff>78719</xdr:rowOff>
    </xdr:to>
    <xdr:sp macro="" textlink="">
      <xdr:nvSpPr>
        <xdr:cNvPr id="53" name="Rectangle: Rounded Corners 52">
          <a:extLst>
            <a:ext uri="{FF2B5EF4-FFF2-40B4-BE49-F238E27FC236}">
              <a16:creationId xmlns:a16="http://schemas.microsoft.com/office/drawing/2014/main" id="{B3FD9148-0075-EDD1-E37B-2FF1B99BFAD9}"/>
            </a:ext>
          </a:extLst>
        </xdr:cNvPr>
        <xdr:cNvSpPr/>
      </xdr:nvSpPr>
      <xdr:spPr>
        <a:xfrm>
          <a:off x="1741411" y="14080772"/>
          <a:ext cx="1328123" cy="503236"/>
        </a:xfrm>
        <a:prstGeom prst="round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100" b="1">
              <a:solidFill>
                <a:srgbClr val="FF0000"/>
              </a:solidFill>
            </a:rPr>
            <a:t>Event</a:t>
          </a:r>
          <a:r>
            <a:rPr lang="en-ID" sz="1100" b="1" baseline="0">
              <a:solidFill>
                <a:srgbClr val="FF0000"/>
              </a:solidFill>
            </a:rPr>
            <a:t> Pressure Drop Circuit 1</a:t>
          </a:r>
          <a:endParaRPr lang="en-ID" sz="1100" b="1">
            <a:solidFill>
              <a:srgbClr val="FF0000"/>
            </a:solidFill>
          </a:endParaRPr>
        </a:p>
      </xdr:txBody>
    </xdr:sp>
    <xdr:clientData/>
  </xdr:twoCellAnchor>
  <xdr:twoCellAnchor>
    <xdr:from>
      <xdr:col>3</xdr:col>
      <xdr:colOff>294105</xdr:colOff>
      <xdr:row>89</xdr:row>
      <xdr:rowOff>31751</xdr:rowOff>
    </xdr:from>
    <xdr:to>
      <xdr:col>5</xdr:col>
      <xdr:colOff>0</xdr:colOff>
      <xdr:row>90</xdr:row>
      <xdr:rowOff>153739</xdr:rowOff>
    </xdr:to>
    <xdr:sp macro="" textlink="">
      <xdr:nvSpPr>
        <xdr:cNvPr id="68" name="TextBox 67">
          <a:extLst>
            <a:ext uri="{FF2B5EF4-FFF2-40B4-BE49-F238E27FC236}">
              <a16:creationId xmlns:a16="http://schemas.microsoft.com/office/drawing/2014/main" id="{DAE9D1CF-DA63-BD9E-365F-D1428DE398BA}"/>
            </a:ext>
          </a:extLst>
        </xdr:cNvPr>
        <xdr:cNvSpPr txBox="1"/>
      </xdr:nvSpPr>
      <xdr:spPr>
        <a:xfrm>
          <a:off x="5145505" y="14827251"/>
          <a:ext cx="1744245" cy="2807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200" b="1"/>
            <a:t>EAPU NOT</a:t>
          </a:r>
          <a:r>
            <a:rPr lang="en-ID" sz="1200" b="1" baseline="0"/>
            <a:t> </a:t>
          </a:r>
          <a:r>
            <a:rPr lang="en-ID" sz="1200" b="1"/>
            <a:t>FAULT</a:t>
          </a:r>
        </a:p>
      </xdr:txBody>
    </xdr:sp>
    <xdr:clientData/>
  </xdr:twoCellAnchor>
  <xdr:twoCellAnchor>
    <xdr:from>
      <xdr:col>6</xdr:col>
      <xdr:colOff>135759</xdr:colOff>
      <xdr:row>89</xdr:row>
      <xdr:rowOff>87586</xdr:rowOff>
    </xdr:from>
    <xdr:to>
      <xdr:col>7</xdr:col>
      <xdr:colOff>3065517</xdr:colOff>
      <xdr:row>90</xdr:row>
      <xdr:rowOff>144517</xdr:rowOff>
    </xdr:to>
    <xdr:sp macro="" textlink="">
      <xdr:nvSpPr>
        <xdr:cNvPr id="71" name="TextBox 70">
          <a:extLst>
            <a:ext uri="{FF2B5EF4-FFF2-40B4-BE49-F238E27FC236}">
              <a16:creationId xmlns:a16="http://schemas.microsoft.com/office/drawing/2014/main" id="{DDFEC4BE-17D4-4A1B-340C-25C282DE1A6A}"/>
            </a:ext>
          </a:extLst>
        </xdr:cNvPr>
        <xdr:cNvSpPr txBox="1"/>
      </xdr:nvSpPr>
      <xdr:spPr>
        <a:xfrm>
          <a:off x="7366000" y="14898414"/>
          <a:ext cx="4226034" cy="214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050" b="1"/>
            <a:t>Pressure Circuit</a:t>
          </a:r>
          <a:r>
            <a:rPr lang="en-ID" sz="1050" b="1" baseline="0"/>
            <a:t> 1 Dan 2 Drop Posisi Running ( Idle Dan High RPM )</a:t>
          </a:r>
          <a:endParaRPr lang="en-ID" sz="1050" b="1"/>
        </a:p>
      </xdr:txBody>
    </xdr:sp>
    <xdr:clientData/>
  </xdr:twoCellAnchor>
  <xdr:twoCellAnchor>
    <xdr:from>
      <xdr:col>8</xdr:col>
      <xdr:colOff>101600</xdr:colOff>
      <xdr:row>89</xdr:row>
      <xdr:rowOff>32565</xdr:rowOff>
    </xdr:from>
    <xdr:to>
      <xdr:col>9</xdr:col>
      <xdr:colOff>3402949</xdr:colOff>
      <xdr:row>90</xdr:row>
      <xdr:rowOff>184530</xdr:rowOff>
    </xdr:to>
    <xdr:sp macro="" textlink="">
      <xdr:nvSpPr>
        <xdr:cNvPr id="72" name="TextBox 71">
          <a:extLst>
            <a:ext uri="{FF2B5EF4-FFF2-40B4-BE49-F238E27FC236}">
              <a16:creationId xmlns:a16="http://schemas.microsoft.com/office/drawing/2014/main" id="{5F97D89C-100E-779E-267E-E57645D751D5}"/>
            </a:ext>
          </a:extLst>
        </xdr:cNvPr>
        <xdr:cNvSpPr txBox="1"/>
      </xdr:nvSpPr>
      <xdr:spPr>
        <a:xfrm>
          <a:off x="11830050" y="14872515"/>
          <a:ext cx="4965049" cy="310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900" b="1"/>
            <a:t>Pengecekkan</a:t>
          </a:r>
          <a:r>
            <a:rPr lang="en-ID" sz="900" b="1" baseline="0"/>
            <a:t> Di Bagian Filter Dan EAPU Saat Terpasang Dan Terlepas Dari Unit</a:t>
          </a:r>
          <a:endParaRPr lang="en-ID" sz="900" b="1"/>
        </a:p>
      </xdr:txBody>
    </xdr:sp>
    <xdr:clientData/>
  </xdr:twoCellAnchor>
  <xdr:twoCellAnchor>
    <xdr:from>
      <xdr:col>8</xdr:col>
      <xdr:colOff>752136</xdr:colOff>
      <xdr:row>123</xdr:row>
      <xdr:rowOff>89551</xdr:rowOff>
    </xdr:from>
    <xdr:to>
      <xdr:col>9</xdr:col>
      <xdr:colOff>3489418</xdr:colOff>
      <xdr:row>126</xdr:row>
      <xdr:rowOff>123301</xdr:rowOff>
    </xdr:to>
    <xdr:sp macro="" textlink="">
      <xdr:nvSpPr>
        <xdr:cNvPr id="128" name="Rectangle 127">
          <a:extLst>
            <a:ext uri="{FF2B5EF4-FFF2-40B4-BE49-F238E27FC236}">
              <a16:creationId xmlns:a16="http://schemas.microsoft.com/office/drawing/2014/main" id="{27678459-8D6F-F7D3-E711-EDC4429C2BEE}"/>
            </a:ext>
          </a:extLst>
        </xdr:cNvPr>
        <xdr:cNvSpPr/>
      </xdr:nvSpPr>
      <xdr:spPr>
        <a:xfrm>
          <a:off x="12484223" y="20612998"/>
          <a:ext cx="4401845" cy="514623"/>
        </a:xfrm>
        <a:prstGeom prst="rect">
          <a:avLst/>
        </a:prstGeom>
        <a:solidFill>
          <a:schemeClr val="accent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100"/>
            <a:t>Kondisi</a:t>
          </a:r>
          <a:r>
            <a:rPr lang="en-ID" sz="1100" baseline="0"/>
            <a:t> Sudah Normal Setelah Dilakukan Penggantian Sparepart EAPU  Dan Lever Parking Brake</a:t>
          </a:r>
          <a:endParaRPr lang="en-ID" sz="1100"/>
        </a:p>
      </xdr:txBody>
    </xdr:sp>
    <xdr:clientData/>
  </xdr:twoCellAnchor>
  <xdr:twoCellAnchor>
    <xdr:from>
      <xdr:col>1</xdr:col>
      <xdr:colOff>2589802</xdr:colOff>
      <xdr:row>109</xdr:row>
      <xdr:rowOff>138398</xdr:rowOff>
    </xdr:from>
    <xdr:to>
      <xdr:col>2</xdr:col>
      <xdr:colOff>1701474</xdr:colOff>
      <xdr:row>126</xdr:row>
      <xdr:rowOff>48846</xdr:rowOff>
    </xdr:to>
    <xdr:sp macro="" textlink="">
      <xdr:nvSpPr>
        <xdr:cNvPr id="164" name="TextBox 163">
          <a:extLst>
            <a:ext uri="{FF2B5EF4-FFF2-40B4-BE49-F238E27FC236}">
              <a16:creationId xmlns:a16="http://schemas.microsoft.com/office/drawing/2014/main" id="{8DBCE9A2-F730-D09D-B2EB-68337C26357D}"/>
            </a:ext>
          </a:extLst>
        </xdr:cNvPr>
        <xdr:cNvSpPr txBox="1"/>
      </xdr:nvSpPr>
      <xdr:spPr>
        <a:xfrm>
          <a:off x="2882879" y="18333590"/>
          <a:ext cx="1871480" cy="2727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ID" sz="1200" b="1"/>
            <a:t>Unit</a:t>
          </a:r>
          <a:r>
            <a:rPr lang="en-ID" sz="1200" b="1" baseline="0"/>
            <a:t> PM55801 Malam Pukul 22:30 Di Lakukan Service 1000, Dan Sudah Di Lakukan Pnggantian Filter, Saat Operator Ingin Beroperasi Pressure Angin Tiba Tiba Drop Dan Tidak Bisa Naik,Setelah Di Lakukan Pengecekkan Terjadi Kebocoran Di Area EAPU Bagian Bawah(breather)</a:t>
          </a:r>
        </a:p>
        <a:p>
          <a:pPr algn="l"/>
          <a:endParaRPr lang="en-ID" sz="1200" b="1" baseline="0"/>
        </a:p>
        <a:p>
          <a:pPr algn="l"/>
          <a:r>
            <a:rPr lang="en-ID" sz="1200" b="1" baseline="0"/>
            <a:t>Terlampr Video </a:t>
          </a:r>
          <a:endParaRPr lang="en-ID" sz="1200" b="1"/>
        </a:p>
      </xdr:txBody>
    </xdr:sp>
    <xdr:clientData/>
  </xdr:twoCellAnchor>
  <xdr:twoCellAnchor>
    <xdr:from>
      <xdr:col>7</xdr:col>
      <xdr:colOff>485872</xdr:colOff>
      <xdr:row>111</xdr:row>
      <xdr:rowOff>67349</xdr:rowOff>
    </xdr:from>
    <xdr:to>
      <xdr:col>7</xdr:col>
      <xdr:colOff>2203258</xdr:colOff>
      <xdr:row>115</xdr:row>
      <xdr:rowOff>40045</xdr:rowOff>
    </xdr:to>
    <xdr:sp macro="" textlink="">
      <xdr:nvSpPr>
        <xdr:cNvPr id="165" name="TextBox 164">
          <a:extLst>
            <a:ext uri="{FF2B5EF4-FFF2-40B4-BE49-F238E27FC236}">
              <a16:creationId xmlns:a16="http://schemas.microsoft.com/office/drawing/2014/main" id="{973CCD33-9396-9EBC-5C36-7E8AFDBC1906}"/>
            </a:ext>
          </a:extLst>
        </xdr:cNvPr>
        <xdr:cNvSpPr txBox="1"/>
      </xdr:nvSpPr>
      <xdr:spPr>
        <a:xfrm>
          <a:off x="9004025" y="18539556"/>
          <a:ext cx="1717386" cy="613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800"/>
            <a:t>Saat Terkoneksi ( Socket Terpasang)</a:t>
          </a:r>
          <a:r>
            <a:rPr lang="en-ID" sz="800" baseline="0"/>
            <a:t> ON,Running Dan Test Drive Sparepart Yang Mengalami Masalah Akan Muncul Warning Parking Brake</a:t>
          </a:r>
          <a:endParaRPr lang="en-ID" sz="800"/>
        </a:p>
      </xdr:txBody>
    </xdr:sp>
    <xdr:clientData/>
  </xdr:twoCellAnchor>
  <xdr:twoCellAnchor>
    <xdr:from>
      <xdr:col>8</xdr:col>
      <xdr:colOff>110687</xdr:colOff>
      <xdr:row>135</xdr:row>
      <xdr:rowOff>40782</xdr:rowOff>
    </xdr:from>
    <xdr:to>
      <xdr:col>9</xdr:col>
      <xdr:colOff>372842</xdr:colOff>
      <xdr:row>137</xdr:row>
      <xdr:rowOff>361193</xdr:rowOff>
    </xdr:to>
    <xdr:sp macro="" textlink="">
      <xdr:nvSpPr>
        <xdr:cNvPr id="173" name="Rectangle: Rounded Corners 172">
          <a:extLst>
            <a:ext uri="{FF2B5EF4-FFF2-40B4-BE49-F238E27FC236}">
              <a16:creationId xmlns:a16="http://schemas.microsoft.com/office/drawing/2014/main" id="{E4BFD1F1-48AE-4521-B44C-ACB09E5C8BCC}"/>
            </a:ext>
          </a:extLst>
        </xdr:cNvPr>
        <xdr:cNvSpPr/>
      </xdr:nvSpPr>
      <xdr:spPr>
        <a:xfrm>
          <a:off x="11837797" y="22155094"/>
          <a:ext cx="1928302" cy="634998"/>
        </a:xfrm>
        <a:prstGeom prst="roundRect">
          <a:avLst/>
        </a:prstGeom>
        <a:solidFill>
          <a:srgbClr val="FFC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D" sz="1400" b="1"/>
        </a:p>
      </xdr:txBody>
    </xdr:sp>
    <xdr:clientData/>
  </xdr:twoCellAnchor>
  <xdr:twoCellAnchor>
    <xdr:from>
      <xdr:col>8</xdr:col>
      <xdr:colOff>110689</xdr:colOff>
      <xdr:row>139</xdr:row>
      <xdr:rowOff>139816</xdr:rowOff>
    </xdr:from>
    <xdr:to>
      <xdr:col>9</xdr:col>
      <xdr:colOff>372844</xdr:colOff>
      <xdr:row>140</xdr:row>
      <xdr:rowOff>792293</xdr:rowOff>
    </xdr:to>
    <xdr:sp macro="" textlink="">
      <xdr:nvSpPr>
        <xdr:cNvPr id="179" name="Rectangle: Rounded Corners 178">
          <a:extLst>
            <a:ext uri="{FF2B5EF4-FFF2-40B4-BE49-F238E27FC236}">
              <a16:creationId xmlns:a16="http://schemas.microsoft.com/office/drawing/2014/main" id="{FB33BEF5-A735-4D4E-8885-A6AEA764497E}"/>
            </a:ext>
          </a:extLst>
        </xdr:cNvPr>
        <xdr:cNvSpPr/>
      </xdr:nvSpPr>
      <xdr:spPr>
        <a:xfrm>
          <a:off x="11837799" y="23093027"/>
          <a:ext cx="1928302" cy="809771"/>
        </a:xfrm>
        <a:prstGeom prst="roundRect">
          <a:avLst/>
        </a:prstGeom>
        <a:solidFill>
          <a:srgbClr val="FFC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200" b="1" cap="none" spc="0" baseline="0">
              <a:ln w="0"/>
              <a:solidFill>
                <a:schemeClr val="tx1"/>
              </a:solidFill>
              <a:effectLst>
                <a:outerShdw blurRad="38100" dist="19050" dir="2700000" algn="tl" rotWithShape="0">
                  <a:schemeClr val="dk1">
                    <a:alpha val="40000"/>
                  </a:schemeClr>
                </a:outerShdw>
              </a:effectLst>
            </a:rPr>
            <a:t> </a:t>
          </a:r>
          <a:endParaRPr lang="en-ID" sz="1200" b="1"/>
        </a:p>
      </xdr:txBody>
    </xdr:sp>
    <xdr:clientData/>
  </xdr:twoCellAnchor>
  <xdr:twoCellAnchor editAs="oneCell">
    <xdr:from>
      <xdr:col>0</xdr:col>
      <xdr:colOff>98313</xdr:colOff>
      <xdr:row>92</xdr:row>
      <xdr:rowOff>99493</xdr:rowOff>
    </xdr:from>
    <xdr:to>
      <xdr:col>2</xdr:col>
      <xdr:colOff>1693334</xdr:colOff>
      <xdr:row>107</xdr:row>
      <xdr:rowOff>52916</xdr:rowOff>
    </xdr:to>
    <xdr:pic>
      <xdr:nvPicPr>
        <xdr:cNvPr id="6" name="Picture 5">
          <a:extLst>
            <a:ext uri="{FF2B5EF4-FFF2-40B4-BE49-F238E27FC236}">
              <a16:creationId xmlns:a16="http://schemas.microsoft.com/office/drawing/2014/main" id="{B7E157EE-B6F5-6B2F-E4DB-35FFF3DCA5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313" y="15485014"/>
          <a:ext cx="4644344" cy="233467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193491</xdr:colOff>
      <xdr:row>93</xdr:row>
      <xdr:rowOff>20643</xdr:rowOff>
    </xdr:from>
    <xdr:to>
      <xdr:col>5</xdr:col>
      <xdr:colOff>114116</xdr:colOff>
      <xdr:row>107</xdr:row>
      <xdr:rowOff>2125</xdr:rowOff>
    </xdr:to>
    <xdr:pic>
      <xdr:nvPicPr>
        <xdr:cNvPr id="8" name="Picture 7">
          <a:extLst>
            <a:ext uri="{FF2B5EF4-FFF2-40B4-BE49-F238E27FC236}">
              <a16:creationId xmlns:a16="http://schemas.microsoft.com/office/drawing/2014/main" id="{CE4B5441-C761-633D-4F2F-59CE7EFED29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0878" t="21696" r="27718" b="11884"/>
        <a:stretch/>
      </xdr:blipFill>
      <xdr:spPr>
        <a:xfrm>
          <a:off x="5047227" y="15662080"/>
          <a:ext cx="1964303" cy="221549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407735</xdr:colOff>
      <xdr:row>94</xdr:row>
      <xdr:rowOff>40104</xdr:rowOff>
    </xdr:from>
    <xdr:to>
      <xdr:col>7</xdr:col>
      <xdr:colOff>2787316</xdr:colOff>
      <xdr:row>105</xdr:row>
      <xdr:rowOff>106947</xdr:rowOff>
    </xdr:to>
    <xdr:pic>
      <xdr:nvPicPr>
        <xdr:cNvPr id="10" name="Picture 9">
          <a:extLst>
            <a:ext uri="{FF2B5EF4-FFF2-40B4-BE49-F238E27FC236}">
              <a16:creationId xmlns:a16="http://schemas.microsoft.com/office/drawing/2014/main" id="{61FC1914-081A-9FD6-763A-C2C380259D9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611" b="10732"/>
        <a:stretch/>
      </xdr:blipFill>
      <xdr:spPr>
        <a:xfrm>
          <a:off x="7633367" y="15881683"/>
          <a:ext cx="3676317" cy="18314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206908</xdr:colOff>
      <xdr:row>93</xdr:row>
      <xdr:rowOff>42809</xdr:rowOff>
    </xdr:from>
    <xdr:to>
      <xdr:col>9</xdr:col>
      <xdr:colOff>3282021</xdr:colOff>
      <xdr:row>106</xdr:row>
      <xdr:rowOff>71349</xdr:rowOff>
    </xdr:to>
    <xdr:pic>
      <xdr:nvPicPr>
        <xdr:cNvPr id="12" name="Picture 11">
          <a:extLst>
            <a:ext uri="{FF2B5EF4-FFF2-40B4-BE49-F238E27FC236}">
              <a16:creationId xmlns:a16="http://schemas.microsoft.com/office/drawing/2014/main" id="{B967FBFC-C35D-F8EA-CA58-75DDFBB35E6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27690" b="17862"/>
        <a:stretch/>
      </xdr:blipFill>
      <xdr:spPr>
        <a:xfrm rot="5400000">
          <a:off x="13270785" y="14148370"/>
          <a:ext cx="2069101" cy="47375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133404</xdr:colOff>
      <xdr:row>76</xdr:row>
      <xdr:rowOff>96829</xdr:rowOff>
    </xdr:from>
    <xdr:to>
      <xdr:col>1</xdr:col>
      <xdr:colOff>1270001</xdr:colOff>
      <xdr:row>86</xdr:row>
      <xdr:rowOff>106722</xdr:rowOff>
    </xdr:to>
    <xdr:pic>
      <xdr:nvPicPr>
        <xdr:cNvPr id="7" name="Picture 6">
          <a:extLst>
            <a:ext uri="{FF2B5EF4-FFF2-40B4-BE49-F238E27FC236}">
              <a16:creationId xmlns:a16="http://schemas.microsoft.com/office/drawing/2014/main" id="{C7C2BB6E-3EBF-AE36-FD2A-85B2CCA0D14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3255" t="8827" r="35526" b="15709"/>
        <a:stretch/>
      </xdr:blipFill>
      <xdr:spPr>
        <a:xfrm>
          <a:off x="133404" y="12935568"/>
          <a:ext cx="1430084" cy="16107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192989</xdr:colOff>
      <xdr:row>76</xdr:row>
      <xdr:rowOff>98625</xdr:rowOff>
    </xdr:from>
    <xdr:to>
      <xdr:col>2</xdr:col>
      <xdr:colOff>1454628</xdr:colOff>
      <xdr:row>87</xdr:row>
      <xdr:rowOff>49959</xdr:rowOff>
    </xdr:to>
    <xdr:pic>
      <xdr:nvPicPr>
        <xdr:cNvPr id="11" name="Picture 10">
          <a:extLst>
            <a:ext uri="{FF2B5EF4-FFF2-40B4-BE49-F238E27FC236}">
              <a16:creationId xmlns:a16="http://schemas.microsoft.com/office/drawing/2014/main" id="{34330BAA-52C8-A393-B580-9CB763621226}"/>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2218" t="5452" r="36507" b="17558"/>
        <a:stretch/>
      </xdr:blipFill>
      <xdr:spPr>
        <a:xfrm>
          <a:off x="3240107" y="12807444"/>
          <a:ext cx="1257810" cy="159081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1480459</xdr:colOff>
      <xdr:row>76</xdr:row>
      <xdr:rowOff>84157</xdr:rowOff>
    </xdr:from>
    <xdr:to>
      <xdr:col>1</xdr:col>
      <xdr:colOff>2708313</xdr:colOff>
      <xdr:row>84</xdr:row>
      <xdr:rowOff>130062</xdr:rowOff>
    </xdr:to>
    <xdr:pic>
      <xdr:nvPicPr>
        <xdr:cNvPr id="14" name="Picture 13">
          <a:extLst>
            <a:ext uri="{FF2B5EF4-FFF2-40B4-BE49-F238E27FC236}">
              <a16:creationId xmlns:a16="http://schemas.microsoft.com/office/drawing/2014/main" id="{2A3B6F5B-F5E3-312F-AC1B-2FFA8A85ADAD}"/>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5887" t="7089" r="32787" b="26326"/>
        <a:stretch/>
      </xdr:blipFill>
      <xdr:spPr>
        <a:xfrm>
          <a:off x="1771182" y="13013675"/>
          <a:ext cx="1227854" cy="133120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117834</xdr:colOff>
      <xdr:row>76</xdr:row>
      <xdr:rowOff>91650</xdr:rowOff>
    </xdr:from>
    <xdr:to>
      <xdr:col>5</xdr:col>
      <xdr:colOff>229123</xdr:colOff>
      <xdr:row>88</xdr:row>
      <xdr:rowOff>13093</xdr:rowOff>
    </xdr:to>
    <xdr:pic>
      <xdr:nvPicPr>
        <xdr:cNvPr id="18" name="Picture 17">
          <a:extLst>
            <a:ext uri="{FF2B5EF4-FFF2-40B4-BE49-F238E27FC236}">
              <a16:creationId xmlns:a16="http://schemas.microsoft.com/office/drawing/2014/main" id="{59339C5C-9582-4023-85B7-7EB84E58A3D6}"/>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7047" t="26812" r="19897" b="14972"/>
        <a:stretch/>
      </xdr:blipFill>
      <xdr:spPr>
        <a:xfrm>
          <a:off x="4968710" y="12765464"/>
          <a:ext cx="2147217" cy="180680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128353</xdr:colOff>
      <xdr:row>76</xdr:row>
      <xdr:rowOff>128350</xdr:rowOff>
    </xdr:from>
    <xdr:to>
      <xdr:col>7</xdr:col>
      <xdr:colOff>3100692</xdr:colOff>
      <xdr:row>88</xdr:row>
      <xdr:rowOff>94573</xdr:rowOff>
    </xdr:to>
    <xdr:pic>
      <xdr:nvPicPr>
        <xdr:cNvPr id="20" name="Picture 19">
          <a:extLst>
            <a:ext uri="{FF2B5EF4-FFF2-40B4-BE49-F238E27FC236}">
              <a16:creationId xmlns:a16="http://schemas.microsoft.com/office/drawing/2014/main" id="{9256F7B8-A03A-F232-5121-91AE5CD6C542}"/>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20744" b="6650"/>
        <a:stretch/>
      </xdr:blipFill>
      <xdr:spPr>
        <a:xfrm>
          <a:off x="7349789" y="12848616"/>
          <a:ext cx="4269360" cy="191175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101601</xdr:colOff>
      <xdr:row>76</xdr:row>
      <xdr:rowOff>101600</xdr:rowOff>
    </xdr:from>
    <xdr:to>
      <xdr:col>8</xdr:col>
      <xdr:colOff>1473201</xdr:colOff>
      <xdr:row>88</xdr:row>
      <xdr:rowOff>88900</xdr:rowOff>
    </xdr:to>
    <xdr:pic>
      <xdr:nvPicPr>
        <xdr:cNvPr id="22" name="Picture 21">
          <a:extLst>
            <a:ext uri="{FF2B5EF4-FFF2-40B4-BE49-F238E27FC236}">
              <a16:creationId xmlns:a16="http://schemas.microsoft.com/office/drawing/2014/main" id="{76A2ADD2-2E30-12A8-19DE-CC917F3F3CA8}"/>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8469"/>
        <a:stretch/>
      </xdr:blipFill>
      <xdr:spPr>
        <a:xfrm>
          <a:off x="11830051" y="12877800"/>
          <a:ext cx="1371600" cy="18923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42263</xdr:colOff>
      <xdr:row>78</xdr:row>
      <xdr:rowOff>73903</xdr:rowOff>
    </xdr:from>
    <xdr:to>
      <xdr:col>9</xdr:col>
      <xdr:colOff>1323788</xdr:colOff>
      <xdr:row>87</xdr:row>
      <xdr:rowOff>36826</xdr:rowOff>
    </xdr:to>
    <xdr:pic>
      <xdr:nvPicPr>
        <xdr:cNvPr id="31" name="Picture 30">
          <a:extLst>
            <a:ext uri="{FF2B5EF4-FFF2-40B4-BE49-F238E27FC236}">
              <a16:creationId xmlns:a16="http://schemas.microsoft.com/office/drawing/2014/main" id="{D1446673-1A0F-BED3-BEE0-596BFE2A98F8}"/>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15161" b="6373"/>
        <a:stretch/>
      </xdr:blipFill>
      <xdr:spPr>
        <a:xfrm>
          <a:off x="13434413" y="13167603"/>
          <a:ext cx="1280562" cy="136119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1600200</xdr:colOff>
      <xdr:row>76</xdr:row>
      <xdr:rowOff>128254</xdr:rowOff>
    </xdr:from>
    <xdr:to>
      <xdr:col>9</xdr:col>
      <xdr:colOff>3398954</xdr:colOff>
      <xdr:row>89</xdr:row>
      <xdr:rowOff>29031</xdr:rowOff>
    </xdr:to>
    <xdr:pic>
      <xdr:nvPicPr>
        <xdr:cNvPr id="33" name="Picture 32">
          <a:extLst>
            <a:ext uri="{FF2B5EF4-FFF2-40B4-BE49-F238E27FC236}">
              <a16:creationId xmlns:a16="http://schemas.microsoft.com/office/drawing/2014/main" id="{3751CBC5-F56F-6AF9-E866-76984CB7B71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4992350" y="12904454"/>
          <a:ext cx="1803250" cy="187834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9</xdr:col>
      <xdr:colOff>571947</xdr:colOff>
      <xdr:row>76</xdr:row>
      <xdr:rowOff>40306</xdr:rowOff>
    </xdr:from>
    <xdr:to>
      <xdr:col>9</xdr:col>
      <xdr:colOff>854203</xdr:colOff>
      <xdr:row>78</xdr:row>
      <xdr:rowOff>8224</xdr:rowOff>
    </xdr:to>
    <xdr:sp macro="" textlink="">
      <xdr:nvSpPr>
        <xdr:cNvPr id="34" name="TextBox 33">
          <a:extLst>
            <a:ext uri="{FF2B5EF4-FFF2-40B4-BE49-F238E27FC236}">
              <a16:creationId xmlns:a16="http://schemas.microsoft.com/office/drawing/2014/main" id="{E5CACAC8-6BC8-8046-7D08-2DFFF7A812EC}"/>
            </a:ext>
          </a:extLst>
        </xdr:cNvPr>
        <xdr:cNvSpPr txBox="1"/>
      </xdr:nvSpPr>
      <xdr:spPr>
        <a:xfrm>
          <a:off x="13964674" y="12959670"/>
          <a:ext cx="282256" cy="29119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solidFill>
                <a:schemeClr val="bg1"/>
              </a:solidFill>
            </a:rPr>
            <a:t>2</a:t>
          </a:r>
        </a:p>
      </xdr:txBody>
    </xdr:sp>
    <xdr:clientData/>
  </xdr:twoCellAnchor>
  <xdr:twoCellAnchor>
    <xdr:from>
      <xdr:col>8</xdr:col>
      <xdr:colOff>123239</xdr:colOff>
      <xdr:row>76</xdr:row>
      <xdr:rowOff>134484</xdr:rowOff>
    </xdr:from>
    <xdr:to>
      <xdr:col>8</xdr:col>
      <xdr:colOff>388940</xdr:colOff>
      <xdr:row>78</xdr:row>
      <xdr:rowOff>88487</xdr:rowOff>
    </xdr:to>
    <xdr:sp macro="" textlink="">
      <xdr:nvSpPr>
        <xdr:cNvPr id="35" name="TextBox 34">
          <a:extLst>
            <a:ext uri="{FF2B5EF4-FFF2-40B4-BE49-F238E27FC236}">
              <a16:creationId xmlns:a16="http://schemas.microsoft.com/office/drawing/2014/main" id="{03B5964F-86B1-D9FF-4002-1E21760B8E2B}"/>
            </a:ext>
          </a:extLst>
        </xdr:cNvPr>
        <xdr:cNvSpPr txBox="1"/>
      </xdr:nvSpPr>
      <xdr:spPr>
        <a:xfrm>
          <a:off x="11853421" y="13053848"/>
          <a:ext cx="265701" cy="2772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200" b="1">
              <a:solidFill>
                <a:schemeClr val="bg1"/>
              </a:solidFill>
            </a:rPr>
            <a:t>1</a:t>
          </a:r>
        </a:p>
      </xdr:txBody>
    </xdr:sp>
    <xdr:clientData/>
  </xdr:twoCellAnchor>
  <xdr:twoCellAnchor>
    <xdr:from>
      <xdr:col>9</xdr:col>
      <xdr:colOff>1622731</xdr:colOff>
      <xdr:row>76</xdr:row>
      <xdr:rowOff>150708</xdr:rowOff>
    </xdr:from>
    <xdr:to>
      <xdr:col>9</xdr:col>
      <xdr:colOff>1888794</xdr:colOff>
      <xdr:row>78</xdr:row>
      <xdr:rowOff>102462</xdr:rowOff>
    </xdr:to>
    <xdr:sp macro="" textlink="">
      <xdr:nvSpPr>
        <xdr:cNvPr id="36" name="TextBox 35">
          <a:extLst>
            <a:ext uri="{FF2B5EF4-FFF2-40B4-BE49-F238E27FC236}">
              <a16:creationId xmlns:a16="http://schemas.microsoft.com/office/drawing/2014/main" id="{CD0A196B-ACF9-F44F-5F96-001FED0FBAD3}"/>
            </a:ext>
          </a:extLst>
        </xdr:cNvPr>
        <xdr:cNvSpPr txBox="1"/>
      </xdr:nvSpPr>
      <xdr:spPr>
        <a:xfrm>
          <a:off x="15015458" y="13070072"/>
          <a:ext cx="266063" cy="27502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solidFill>
                <a:schemeClr val="bg1"/>
              </a:solidFill>
            </a:rPr>
            <a:t>3</a:t>
          </a:r>
        </a:p>
      </xdr:txBody>
    </xdr:sp>
    <xdr:clientData/>
  </xdr:twoCellAnchor>
  <xdr:twoCellAnchor editAs="oneCell">
    <xdr:from>
      <xdr:col>0</xdr:col>
      <xdr:colOff>94223</xdr:colOff>
      <xdr:row>109</xdr:row>
      <xdr:rowOff>92903</xdr:rowOff>
    </xdr:from>
    <xdr:to>
      <xdr:col>1</xdr:col>
      <xdr:colOff>2031059</xdr:colOff>
      <xdr:row>126</xdr:row>
      <xdr:rowOff>11442</xdr:rowOff>
    </xdr:to>
    <xdr:pic>
      <xdr:nvPicPr>
        <xdr:cNvPr id="38" name="Picture 37">
          <a:extLst>
            <a:ext uri="{FF2B5EF4-FFF2-40B4-BE49-F238E27FC236}">
              <a16:creationId xmlns:a16="http://schemas.microsoft.com/office/drawing/2014/main" id="{B90C8013-5BDA-81F8-2B59-F948AB454E3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4223" y="18489227"/>
          <a:ext cx="2230346" cy="275837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62255</xdr:colOff>
      <xdr:row>109</xdr:row>
      <xdr:rowOff>74705</xdr:rowOff>
    </xdr:from>
    <xdr:to>
      <xdr:col>1</xdr:col>
      <xdr:colOff>2060637</xdr:colOff>
      <xdr:row>126</xdr:row>
      <xdr:rowOff>68480</xdr:rowOff>
    </xdr:to>
    <xdr:sp macro="" textlink="">
      <xdr:nvSpPr>
        <xdr:cNvPr id="42" name="Frame 41">
          <a:extLst>
            <a:ext uri="{FF2B5EF4-FFF2-40B4-BE49-F238E27FC236}">
              <a16:creationId xmlns:a16="http://schemas.microsoft.com/office/drawing/2014/main" id="{AFCC373E-530A-EAC1-F0DA-D873933D8041}"/>
            </a:ext>
          </a:extLst>
        </xdr:cNvPr>
        <xdr:cNvSpPr/>
      </xdr:nvSpPr>
      <xdr:spPr>
        <a:xfrm>
          <a:off x="62255" y="18471029"/>
          <a:ext cx="2290980" cy="2807696"/>
        </a:xfrm>
        <a:prstGeom prst="frame">
          <a:avLst>
            <a:gd name="adj1" fmla="val 2551"/>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1</xdr:col>
      <xdr:colOff>2104216</xdr:colOff>
      <xdr:row>117</xdr:row>
      <xdr:rowOff>143188</xdr:rowOff>
    </xdr:from>
    <xdr:to>
      <xdr:col>1</xdr:col>
      <xdr:colOff>2508873</xdr:colOff>
      <xdr:row>119</xdr:row>
      <xdr:rowOff>87158</xdr:rowOff>
    </xdr:to>
    <xdr:sp macro="" textlink="">
      <xdr:nvSpPr>
        <xdr:cNvPr id="43" name="Arrow: Right 42">
          <a:extLst>
            <a:ext uri="{FF2B5EF4-FFF2-40B4-BE49-F238E27FC236}">
              <a16:creationId xmlns:a16="http://schemas.microsoft.com/office/drawing/2014/main" id="{BA21A8C3-3A47-8F59-12BA-8C828DEA5809}"/>
            </a:ext>
          </a:extLst>
        </xdr:cNvPr>
        <xdr:cNvSpPr/>
      </xdr:nvSpPr>
      <xdr:spPr>
        <a:xfrm>
          <a:off x="2396814" y="19834413"/>
          <a:ext cx="404657" cy="267696"/>
        </a:xfrm>
        <a:prstGeom prst="rightArrow">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99515</xdr:colOff>
      <xdr:row>112</xdr:row>
      <xdr:rowOff>131224</xdr:rowOff>
    </xdr:from>
    <xdr:to>
      <xdr:col>4</xdr:col>
      <xdr:colOff>548411</xdr:colOff>
      <xdr:row>120</xdr:row>
      <xdr:rowOff>40306</xdr:rowOff>
    </xdr:to>
    <xdr:pic>
      <xdr:nvPicPr>
        <xdr:cNvPr id="47" name="Picture 46">
          <a:extLst>
            <a:ext uri="{FF2B5EF4-FFF2-40B4-BE49-F238E27FC236}">
              <a16:creationId xmlns:a16="http://schemas.microsoft.com/office/drawing/2014/main" id="{A593F143-E771-A28F-E150-CF67CD30342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956791" y="18840030"/>
          <a:ext cx="1249754" cy="119803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699942</xdr:colOff>
      <xdr:row>109</xdr:row>
      <xdr:rowOff>72159</xdr:rowOff>
    </xdr:from>
    <xdr:to>
      <xdr:col>7</xdr:col>
      <xdr:colOff>238123</xdr:colOff>
      <xdr:row>122</xdr:row>
      <xdr:rowOff>158750</xdr:rowOff>
    </xdr:to>
    <xdr:pic>
      <xdr:nvPicPr>
        <xdr:cNvPr id="51" name="Picture 50">
          <a:extLst>
            <a:ext uri="{FF2B5EF4-FFF2-40B4-BE49-F238E27FC236}">
              <a16:creationId xmlns:a16="http://schemas.microsoft.com/office/drawing/2014/main" id="{95B34A75-2811-466B-A281-D789528FB7F4}"/>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0559" t="26023" r="28550" b="23598"/>
        <a:stretch/>
      </xdr:blipFill>
      <xdr:spPr>
        <a:xfrm>
          <a:off x="6349999" y="18169659"/>
          <a:ext cx="2417329" cy="217920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3</xdr:col>
      <xdr:colOff>37669</xdr:colOff>
      <xdr:row>112</xdr:row>
      <xdr:rowOff>86101</xdr:rowOff>
    </xdr:from>
    <xdr:to>
      <xdr:col>4</xdr:col>
      <xdr:colOff>613474</xdr:colOff>
      <xdr:row>120</xdr:row>
      <xdr:rowOff>80720</xdr:rowOff>
    </xdr:to>
    <xdr:sp macro="" textlink="">
      <xdr:nvSpPr>
        <xdr:cNvPr id="58" name="Frame 57">
          <a:extLst>
            <a:ext uri="{FF2B5EF4-FFF2-40B4-BE49-F238E27FC236}">
              <a16:creationId xmlns:a16="http://schemas.microsoft.com/office/drawing/2014/main" id="{3BF601E0-D599-4FEF-9589-7D0389125123}"/>
            </a:ext>
          </a:extLst>
        </xdr:cNvPr>
        <xdr:cNvSpPr/>
      </xdr:nvSpPr>
      <xdr:spPr>
        <a:xfrm>
          <a:off x="4886271" y="18829364"/>
          <a:ext cx="1377627" cy="1286144"/>
        </a:xfrm>
        <a:prstGeom prst="frame">
          <a:avLst>
            <a:gd name="adj1" fmla="val 5973"/>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4</xdr:col>
      <xdr:colOff>58964</xdr:colOff>
      <xdr:row>116</xdr:row>
      <xdr:rowOff>140607</xdr:rowOff>
    </xdr:from>
    <xdr:to>
      <xdr:col>6</xdr:col>
      <xdr:colOff>784678</xdr:colOff>
      <xdr:row>117</xdr:row>
      <xdr:rowOff>31750</xdr:rowOff>
    </xdr:to>
    <xdr:cxnSp macro="">
      <xdr:nvCxnSpPr>
        <xdr:cNvPr id="61" name="Straight Arrow Connector 60">
          <a:extLst>
            <a:ext uri="{FF2B5EF4-FFF2-40B4-BE49-F238E27FC236}">
              <a16:creationId xmlns:a16="http://schemas.microsoft.com/office/drawing/2014/main" id="{06D9363A-E684-C8BA-10D3-A6C1540F6FCB}"/>
            </a:ext>
          </a:extLst>
        </xdr:cNvPr>
        <xdr:cNvCxnSpPr/>
      </xdr:nvCxnSpPr>
      <xdr:spPr>
        <a:xfrm>
          <a:off x="5710464" y="19267714"/>
          <a:ext cx="2299607" cy="498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729436</xdr:colOff>
      <xdr:row>112</xdr:row>
      <xdr:rowOff>57516</xdr:rowOff>
    </xdr:from>
    <xdr:to>
      <xdr:col>6</xdr:col>
      <xdr:colOff>208537</xdr:colOff>
      <xdr:row>115</xdr:row>
      <xdr:rowOff>81411</xdr:rowOff>
    </xdr:to>
    <xdr:cxnSp macro="">
      <xdr:nvCxnSpPr>
        <xdr:cNvPr id="67" name="Straight Arrow Connector 66">
          <a:extLst>
            <a:ext uri="{FF2B5EF4-FFF2-40B4-BE49-F238E27FC236}">
              <a16:creationId xmlns:a16="http://schemas.microsoft.com/office/drawing/2014/main" id="{B56EAED1-01FA-4BE7-A1A9-4A8FE48BD402}"/>
            </a:ext>
          </a:extLst>
        </xdr:cNvPr>
        <xdr:cNvCxnSpPr/>
      </xdr:nvCxnSpPr>
      <xdr:spPr>
        <a:xfrm flipV="1">
          <a:off x="5581487" y="18710234"/>
          <a:ext cx="1853024" cy="5025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778282</xdr:colOff>
      <xdr:row>117</xdr:row>
      <xdr:rowOff>110718</xdr:rowOff>
    </xdr:from>
    <xdr:to>
      <xdr:col>6</xdr:col>
      <xdr:colOff>394026</xdr:colOff>
      <xdr:row>120</xdr:row>
      <xdr:rowOff>130256</xdr:rowOff>
    </xdr:to>
    <xdr:cxnSp macro="">
      <xdr:nvCxnSpPr>
        <xdr:cNvPr id="74" name="Straight Arrow Connector 73">
          <a:extLst>
            <a:ext uri="{FF2B5EF4-FFF2-40B4-BE49-F238E27FC236}">
              <a16:creationId xmlns:a16="http://schemas.microsoft.com/office/drawing/2014/main" id="{38A2B545-303D-4BA1-9144-C531B0D27A2D}"/>
            </a:ext>
          </a:extLst>
        </xdr:cNvPr>
        <xdr:cNvCxnSpPr/>
      </xdr:nvCxnSpPr>
      <xdr:spPr>
        <a:xfrm>
          <a:off x="5630333" y="19561256"/>
          <a:ext cx="1989667" cy="4982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49321</xdr:colOff>
      <xdr:row>123</xdr:row>
      <xdr:rowOff>49320</xdr:rowOff>
    </xdr:from>
    <xdr:to>
      <xdr:col>7</xdr:col>
      <xdr:colOff>283592</xdr:colOff>
      <xdr:row>126</xdr:row>
      <xdr:rowOff>117136</xdr:rowOff>
    </xdr:to>
    <xdr:sp macro="" textlink="">
      <xdr:nvSpPr>
        <xdr:cNvPr id="80" name="Rectangle 79">
          <a:extLst>
            <a:ext uri="{FF2B5EF4-FFF2-40B4-BE49-F238E27FC236}">
              <a16:creationId xmlns:a16="http://schemas.microsoft.com/office/drawing/2014/main" id="{4683BF29-4DB9-4F7A-A8CD-648FC30E110E}"/>
            </a:ext>
          </a:extLst>
        </xdr:cNvPr>
        <xdr:cNvSpPr/>
      </xdr:nvSpPr>
      <xdr:spPr>
        <a:xfrm>
          <a:off x="4901214" y="20572767"/>
          <a:ext cx="3908640" cy="548689"/>
        </a:xfrm>
        <a:prstGeom prst="rect">
          <a:avLst/>
        </a:prstGeom>
        <a:solidFill>
          <a:schemeClr val="accent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900"/>
            <a:t>Setelah</a:t>
          </a:r>
          <a:r>
            <a:rPr lang="en-ID" sz="900" baseline="0"/>
            <a:t> Di Lakukan Inspeksi Secara Visual,Tidak Ada Kotoran Atau Material Asing Yang Besar Dan Kondisi Kering Di Bagian Atas EAPU Dan Kondisi Filter Baru Di Lakukan Penggantian ,Terlampir Actual Gambar</a:t>
          </a:r>
          <a:endParaRPr lang="en-ID" sz="900"/>
        </a:p>
      </xdr:txBody>
    </xdr:sp>
    <xdr:clientData/>
  </xdr:twoCellAnchor>
  <xdr:twoCellAnchor editAs="oneCell">
    <xdr:from>
      <xdr:col>7</xdr:col>
      <xdr:colOff>514047</xdr:colOff>
      <xdr:row>115</xdr:row>
      <xdr:rowOff>139095</xdr:rowOff>
    </xdr:from>
    <xdr:to>
      <xdr:col>7</xdr:col>
      <xdr:colOff>2177143</xdr:colOff>
      <xdr:row>126</xdr:row>
      <xdr:rowOff>45358</xdr:rowOff>
    </xdr:to>
    <xdr:pic>
      <xdr:nvPicPr>
        <xdr:cNvPr id="82" name="Picture 81">
          <a:extLst>
            <a:ext uri="{FF2B5EF4-FFF2-40B4-BE49-F238E27FC236}">
              <a16:creationId xmlns:a16="http://schemas.microsoft.com/office/drawing/2014/main" id="{76C6067F-B132-C442-D3DA-3028361A7004}"/>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15208" t="35762" r="18563" b="26025"/>
        <a:stretch/>
      </xdr:blipFill>
      <xdr:spPr>
        <a:xfrm>
          <a:off x="9035142" y="19019762"/>
          <a:ext cx="1663096" cy="170845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3</xdr:col>
      <xdr:colOff>357400</xdr:colOff>
      <xdr:row>109</xdr:row>
      <xdr:rowOff>60158</xdr:rowOff>
    </xdr:from>
    <xdr:to>
      <xdr:col>4</xdr:col>
      <xdr:colOff>321075</xdr:colOff>
      <xdr:row>110</xdr:row>
      <xdr:rowOff>120316</xdr:rowOff>
    </xdr:to>
    <xdr:sp macro="" textlink="">
      <xdr:nvSpPr>
        <xdr:cNvPr id="83" name="TextBox 82">
          <a:extLst>
            <a:ext uri="{FF2B5EF4-FFF2-40B4-BE49-F238E27FC236}">
              <a16:creationId xmlns:a16="http://schemas.microsoft.com/office/drawing/2014/main" id="{B213774F-A32D-0387-C2C6-5C195069F1D4}"/>
            </a:ext>
          </a:extLst>
        </xdr:cNvPr>
        <xdr:cNvSpPr txBox="1"/>
      </xdr:nvSpPr>
      <xdr:spPr>
        <a:xfrm>
          <a:off x="5210137" y="18341474"/>
          <a:ext cx="765780" cy="22057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chemeClr val="bg1"/>
              </a:solidFill>
            </a:rPr>
            <a:t>Trouble</a:t>
          </a:r>
          <a:r>
            <a:rPr lang="en-ID" sz="1100" b="1" baseline="0">
              <a:solidFill>
                <a:schemeClr val="bg1"/>
              </a:solidFill>
            </a:rPr>
            <a:t> 1</a:t>
          </a:r>
          <a:endParaRPr lang="en-ID" sz="1100" b="1">
            <a:solidFill>
              <a:schemeClr val="bg1"/>
            </a:solidFill>
          </a:endParaRPr>
        </a:p>
      </xdr:txBody>
    </xdr:sp>
    <xdr:clientData/>
  </xdr:twoCellAnchor>
  <xdr:twoCellAnchor>
    <xdr:from>
      <xdr:col>7</xdr:col>
      <xdr:colOff>454527</xdr:colOff>
      <xdr:row>109</xdr:row>
      <xdr:rowOff>66842</xdr:rowOff>
    </xdr:from>
    <xdr:to>
      <xdr:col>7</xdr:col>
      <xdr:colOff>2213429</xdr:colOff>
      <xdr:row>111</xdr:row>
      <xdr:rowOff>12096</xdr:rowOff>
    </xdr:to>
    <xdr:sp macro="" textlink="">
      <xdr:nvSpPr>
        <xdr:cNvPr id="84" name="TextBox 83">
          <a:extLst>
            <a:ext uri="{FF2B5EF4-FFF2-40B4-BE49-F238E27FC236}">
              <a16:creationId xmlns:a16="http://schemas.microsoft.com/office/drawing/2014/main" id="{8975DFEB-1241-05DA-52BD-AC31776E3955}"/>
            </a:ext>
          </a:extLst>
        </xdr:cNvPr>
        <xdr:cNvSpPr txBox="1"/>
      </xdr:nvSpPr>
      <xdr:spPr>
        <a:xfrm>
          <a:off x="8975622" y="18004080"/>
          <a:ext cx="1758902" cy="25973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200" b="1">
              <a:solidFill>
                <a:schemeClr val="bg1"/>
              </a:solidFill>
            </a:rPr>
            <a:t>Trouble 2</a:t>
          </a:r>
        </a:p>
      </xdr:txBody>
    </xdr:sp>
    <xdr:clientData/>
  </xdr:twoCellAnchor>
  <xdr:twoCellAnchor editAs="oneCell">
    <xdr:from>
      <xdr:col>7</xdr:col>
      <xdr:colOff>2656336</xdr:colOff>
      <xdr:row>109</xdr:row>
      <xdr:rowOff>67880</xdr:rowOff>
    </xdr:from>
    <xdr:to>
      <xdr:col>8</xdr:col>
      <xdr:colOff>509316</xdr:colOff>
      <xdr:row>117</xdr:row>
      <xdr:rowOff>119193</xdr:rowOff>
    </xdr:to>
    <xdr:pic>
      <xdr:nvPicPr>
        <xdr:cNvPr id="86" name="Picture 85">
          <a:extLst>
            <a:ext uri="{FF2B5EF4-FFF2-40B4-BE49-F238E27FC236}">
              <a16:creationId xmlns:a16="http://schemas.microsoft.com/office/drawing/2014/main" id="{71808B74-76BA-6794-C2C4-42C59967F694}"/>
            </a:ext>
          </a:extLst>
        </xdr:cNvPr>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38827" t="21708" r="46061" b="49693"/>
        <a:stretch/>
      </xdr:blipFill>
      <xdr:spPr>
        <a:xfrm>
          <a:off x="11173092" y="18182346"/>
          <a:ext cx="1061911" cy="1331007"/>
        </a:xfrm>
        <a:prstGeom prst="rect">
          <a:avLst/>
        </a:prstGeom>
      </xdr:spPr>
    </xdr:pic>
    <xdr:clientData/>
  </xdr:twoCellAnchor>
  <xdr:twoCellAnchor editAs="oneCell">
    <xdr:from>
      <xdr:col>7</xdr:col>
      <xdr:colOff>2718661</xdr:colOff>
      <xdr:row>118</xdr:row>
      <xdr:rowOff>109773</xdr:rowOff>
    </xdr:from>
    <xdr:to>
      <xdr:col>8</xdr:col>
      <xdr:colOff>494427</xdr:colOff>
      <xdr:row>126</xdr:row>
      <xdr:rowOff>38778</xdr:rowOff>
    </xdr:to>
    <xdr:pic>
      <xdr:nvPicPr>
        <xdr:cNvPr id="89" name="Picture 88">
          <a:extLst>
            <a:ext uri="{FF2B5EF4-FFF2-40B4-BE49-F238E27FC236}">
              <a16:creationId xmlns:a16="http://schemas.microsoft.com/office/drawing/2014/main" id="{814C5216-0996-DF15-1B71-B7F177D66293}"/>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l="41917" t="23669" r="44591" b="49793"/>
        <a:stretch/>
      </xdr:blipFill>
      <xdr:spPr>
        <a:xfrm>
          <a:off x="11235417" y="19663895"/>
          <a:ext cx="984697" cy="126686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7</xdr:col>
      <xdr:colOff>1046238</xdr:colOff>
      <xdr:row>113</xdr:row>
      <xdr:rowOff>93537</xdr:rowOff>
    </xdr:from>
    <xdr:to>
      <xdr:col>7</xdr:col>
      <xdr:colOff>2656336</xdr:colOff>
      <xdr:row>119</xdr:row>
      <xdr:rowOff>90714</xdr:rowOff>
    </xdr:to>
    <xdr:cxnSp macro="">
      <xdr:nvCxnSpPr>
        <xdr:cNvPr id="99" name="Straight Arrow Connector 98">
          <a:extLst>
            <a:ext uri="{FF2B5EF4-FFF2-40B4-BE49-F238E27FC236}">
              <a16:creationId xmlns:a16="http://schemas.microsoft.com/office/drawing/2014/main" id="{64A09CA2-3ED4-31CD-E286-E15C1D12DAE3}"/>
            </a:ext>
          </a:extLst>
        </xdr:cNvPr>
        <xdr:cNvCxnSpPr>
          <a:endCxn id="86" idx="1"/>
        </xdr:cNvCxnSpPr>
      </xdr:nvCxnSpPr>
      <xdr:spPr>
        <a:xfrm flipV="1">
          <a:off x="9567333" y="18659727"/>
          <a:ext cx="1610098" cy="940606"/>
        </a:xfrm>
        <a:prstGeom prst="straightConnector1">
          <a:avLst/>
        </a:prstGeom>
        <a:ln>
          <a:solidFill>
            <a:srgbClr val="FF0000"/>
          </a:solidFill>
          <a:tailEnd type="triangle"/>
        </a:ln>
        <a:effectLst>
          <a:outerShdw blurRad="107950" dist="12700" dir="5400000" algn="ctr">
            <a:srgbClr val="000000"/>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1862667</xdr:colOff>
      <xdr:row>121</xdr:row>
      <xdr:rowOff>90715</xdr:rowOff>
    </xdr:from>
    <xdr:to>
      <xdr:col>7</xdr:col>
      <xdr:colOff>2718661</xdr:colOff>
      <xdr:row>122</xdr:row>
      <xdr:rowOff>74275</xdr:rowOff>
    </xdr:to>
    <xdr:cxnSp macro="">
      <xdr:nvCxnSpPr>
        <xdr:cNvPr id="116" name="Straight Arrow Connector 115">
          <a:extLst>
            <a:ext uri="{FF2B5EF4-FFF2-40B4-BE49-F238E27FC236}">
              <a16:creationId xmlns:a16="http://schemas.microsoft.com/office/drawing/2014/main" id="{5476D9EF-B0A3-4A1B-8024-A3D45AA90742}"/>
            </a:ext>
          </a:extLst>
        </xdr:cNvPr>
        <xdr:cNvCxnSpPr>
          <a:endCxn id="89" idx="1"/>
        </xdr:cNvCxnSpPr>
      </xdr:nvCxnSpPr>
      <xdr:spPr>
        <a:xfrm>
          <a:off x="10383762" y="19914810"/>
          <a:ext cx="855994" cy="177084"/>
        </a:xfrm>
        <a:prstGeom prst="straightConnector1">
          <a:avLst/>
        </a:prstGeom>
        <a:ln>
          <a:solidFill>
            <a:srgbClr val="FF0000"/>
          </a:solidFill>
          <a:tailEnd type="triangle"/>
        </a:ln>
        <a:effectLst>
          <a:outerShdw blurRad="107950" dist="12700" dir="5400000" algn="ctr">
            <a:srgbClr val="000000"/>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1557109</xdr:colOff>
      <xdr:row>124</xdr:row>
      <xdr:rowOff>134951</xdr:rowOff>
    </xdr:from>
    <xdr:to>
      <xdr:col>7</xdr:col>
      <xdr:colOff>2064708</xdr:colOff>
      <xdr:row>125</xdr:row>
      <xdr:rowOff>90948</xdr:rowOff>
    </xdr:to>
    <xdr:sp macro="" textlink="">
      <xdr:nvSpPr>
        <xdr:cNvPr id="138" name="TextBox 137">
          <a:extLst>
            <a:ext uri="{FF2B5EF4-FFF2-40B4-BE49-F238E27FC236}">
              <a16:creationId xmlns:a16="http://schemas.microsoft.com/office/drawing/2014/main" id="{EC3C3408-9590-551D-A0FC-7902D9CCD382}"/>
            </a:ext>
          </a:extLst>
        </xdr:cNvPr>
        <xdr:cNvSpPr txBox="1"/>
      </xdr:nvSpPr>
      <xdr:spPr>
        <a:xfrm rot="20956049">
          <a:off x="10081381" y="20764413"/>
          <a:ext cx="507599" cy="11675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900" b="1">
              <a:solidFill>
                <a:schemeClr val="bg1"/>
              </a:solidFill>
            </a:rPr>
            <a:t>OK</a:t>
          </a:r>
        </a:p>
      </xdr:txBody>
    </xdr:sp>
    <xdr:clientData/>
  </xdr:twoCellAnchor>
  <xdr:twoCellAnchor>
    <xdr:from>
      <xdr:col>7</xdr:col>
      <xdr:colOff>751675</xdr:colOff>
      <xdr:row>123</xdr:row>
      <xdr:rowOff>70064</xdr:rowOff>
    </xdr:from>
    <xdr:to>
      <xdr:col>7</xdr:col>
      <xdr:colOff>1406745</xdr:colOff>
      <xdr:row>124</xdr:row>
      <xdr:rowOff>5019</xdr:rowOff>
    </xdr:to>
    <xdr:sp macro="" textlink="">
      <xdr:nvSpPr>
        <xdr:cNvPr id="140" name="TextBox 139">
          <a:extLst>
            <a:ext uri="{FF2B5EF4-FFF2-40B4-BE49-F238E27FC236}">
              <a16:creationId xmlns:a16="http://schemas.microsoft.com/office/drawing/2014/main" id="{9082C1BB-0671-7079-FF83-035EF536EF05}"/>
            </a:ext>
          </a:extLst>
        </xdr:cNvPr>
        <xdr:cNvSpPr txBox="1"/>
      </xdr:nvSpPr>
      <xdr:spPr>
        <a:xfrm rot="20738658">
          <a:off x="9275947" y="20538767"/>
          <a:ext cx="655070" cy="9571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900" b="1">
              <a:solidFill>
                <a:schemeClr val="bg1"/>
              </a:solidFill>
            </a:rPr>
            <a:t>NOT OK</a:t>
          </a:r>
        </a:p>
      </xdr:txBody>
    </xdr:sp>
    <xdr:clientData/>
  </xdr:twoCellAnchor>
  <xdr:twoCellAnchor editAs="oneCell">
    <xdr:from>
      <xdr:col>0</xdr:col>
      <xdr:colOff>128341</xdr:colOff>
      <xdr:row>131</xdr:row>
      <xdr:rowOff>136065</xdr:rowOff>
    </xdr:from>
    <xdr:to>
      <xdr:col>1</xdr:col>
      <xdr:colOff>2072569</xdr:colOff>
      <xdr:row>140</xdr:row>
      <xdr:rowOff>1513561</xdr:rowOff>
    </xdr:to>
    <xdr:pic>
      <xdr:nvPicPr>
        <xdr:cNvPr id="151" name="Picture 150">
          <a:extLst>
            <a:ext uri="{FF2B5EF4-FFF2-40B4-BE49-F238E27FC236}">
              <a16:creationId xmlns:a16="http://schemas.microsoft.com/office/drawing/2014/main" id="{75F6E6E0-9E3B-C71F-2967-704FC55586D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8341" y="21665175"/>
          <a:ext cx="2239981" cy="299544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2248959</xdr:colOff>
      <xdr:row>132</xdr:row>
      <xdr:rowOff>25398</xdr:rowOff>
    </xdr:from>
    <xdr:to>
      <xdr:col>2</xdr:col>
      <xdr:colOff>1663701</xdr:colOff>
      <xdr:row>140</xdr:row>
      <xdr:rowOff>1522260</xdr:rowOff>
    </xdr:to>
    <xdr:pic>
      <xdr:nvPicPr>
        <xdr:cNvPr id="154" name="Picture 153">
          <a:extLst>
            <a:ext uri="{FF2B5EF4-FFF2-40B4-BE49-F238E27FC236}">
              <a16:creationId xmlns:a16="http://schemas.microsoft.com/office/drawing/2014/main" id="{7F2EBAC8-2B38-74EB-E97F-9057CA9BA313}"/>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544712" y="21711083"/>
          <a:ext cx="2172208" cy="295823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152042</xdr:colOff>
      <xdr:row>131</xdr:row>
      <xdr:rowOff>58492</xdr:rowOff>
    </xdr:from>
    <xdr:to>
      <xdr:col>5</xdr:col>
      <xdr:colOff>187817</xdr:colOff>
      <xdr:row>134</xdr:row>
      <xdr:rowOff>17886</xdr:rowOff>
    </xdr:to>
    <xdr:pic>
      <xdr:nvPicPr>
        <xdr:cNvPr id="9" name="Picture 8">
          <a:extLst>
            <a:ext uri="{FF2B5EF4-FFF2-40B4-BE49-F238E27FC236}">
              <a16:creationId xmlns:a16="http://schemas.microsoft.com/office/drawing/2014/main" id="{87E548A4-3DF1-5507-63D8-5E0A0DC150CE}"/>
            </a:ext>
          </a:extLst>
        </xdr:cNvPr>
        <xdr:cNvPicPr>
          <a:picLocks noChangeAspect="1"/>
        </xdr:cNvPicPr>
      </xdr:nvPicPr>
      <xdr:blipFill rotWithShape="1">
        <a:blip xmlns:r="http://schemas.openxmlformats.org/officeDocument/2006/relationships" r:embed="rId23">
          <a:extLst>
            <a:ext uri="{28A0092B-C50C-407E-A947-70E740481C1C}">
              <a14:useLocalDpi xmlns:a14="http://schemas.microsoft.com/office/drawing/2010/main" val="0"/>
            </a:ext>
          </a:extLst>
        </a:blip>
        <a:srcRect b="51252"/>
        <a:stretch/>
      </xdr:blipFill>
      <xdr:spPr>
        <a:xfrm>
          <a:off x="5008450" y="21720041"/>
          <a:ext cx="2065987" cy="44235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152779</xdr:colOff>
      <xdr:row>135</xdr:row>
      <xdr:rowOff>20093</xdr:rowOff>
    </xdr:from>
    <xdr:to>
      <xdr:col>5</xdr:col>
      <xdr:colOff>208767</xdr:colOff>
      <xdr:row>137</xdr:row>
      <xdr:rowOff>96173</xdr:rowOff>
    </xdr:to>
    <xdr:pic>
      <xdr:nvPicPr>
        <xdr:cNvPr id="15" name="Picture 14">
          <a:extLst>
            <a:ext uri="{FF2B5EF4-FFF2-40B4-BE49-F238E27FC236}">
              <a16:creationId xmlns:a16="http://schemas.microsoft.com/office/drawing/2014/main" id="{BC98BDC3-8E0D-95FE-C595-C73688430851}"/>
            </a:ext>
          </a:extLst>
        </xdr:cNvPr>
        <xdr:cNvPicPr>
          <a:picLocks noChangeAspect="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r="36971" b="53311"/>
        <a:stretch/>
      </xdr:blipFill>
      <xdr:spPr>
        <a:xfrm>
          <a:off x="5006615" y="22175504"/>
          <a:ext cx="2091467" cy="38923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78287</xdr:colOff>
      <xdr:row>137</xdr:row>
      <xdr:rowOff>241480</xdr:rowOff>
    </xdr:from>
    <xdr:to>
      <xdr:col>5</xdr:col>
      <xdr:colOff>234863</xdr:colOff>
      <xdr:row>140</xdr:row>
      <xdr:rowOff>134156</xdr:rowOff>
    </xdr:to>
    <xdr:pic>
      <xdr:nvPicPr>
        <xdr:cNvPr id="17" name="Picture 16">
          <a:extLst>
            <a:ext uri="{FF2B5EF4-FFF2-40B4-BE49-F238E27FC236}">
              <a16:creationId xmlns:a16="http://schemas.microsoft.com/office/drawing/2014/main" id="{DC33BE02-54C9-D871-9632-6BD059D1B5E4}"/>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l="1074" t="2812" r="21288" b="51807"/>
        <a:stretch/>
      </xdr:blipFill>
      <xdr:spPr>
        <a:xfrm>
          <a:off x="4932123" y="22710042"/>
          <a:ext cx="2192055" cy="571168"/>
        </a:xfrm>
        <a:prstGeom prst="rect">
          <a:avLst/>
        </a:prstGeom>
      </xdr:spPr>
    </xdr:pic>
    <xdr:clientData/>
  </xdr:twoCellAnchor>
  <xdr:twoCellAnchor editAs="oneCell">
    <xdr:from>
      <xdr:col>3</xdr:col>
      <xdr:colOff>95684</xdr:colOff>
      <xdr:row>140</xdr:row>
      <xdr:rowOff>187815</xdr:rowOff>
    </xdr:from>
    <xdr:to>
      <xdr:col>5</xdr:col>
      <xdr:colOff>226164</xdr:colOff>
      <xdr:row>140</xdr:row>
      <xdr:rowOff>706548</xdr:rowOff>
    </xdr:to>
    <xdr:pic>
      <xdr:nvPicPr>
        <xdr:cNvPr id="21" name="Picture 20">
          <a:extLst>
            <a:ext uri="{FF2B5EF4-FFF2-40B4-BE49-F238E27FC236}">
              <a16:creationId xmlns:a16="http://schemas.microsoft.com/office/drawing/2014/main" id="{B19B88C4-E20B-602F-F97D-925B1782F30D}"/>
            </a:ext>
          </a:extLst>
        </xdr:cNvPr>
        <xdr:cNvPicPr>
          <a:picLocks noChangeAspect="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t="7623" r="23448" b="48028"/>
        <a:stretch/>
      </xdr:blipFill>
      <xdr:spPr>
        <a:xfrm>
          <a:off x="4949520" y="23334870"/>
          <a:ext cx="2165959" cy="518733"/>
        </a:xfrm>
        <a:prstGeom prst="rect">
          <a:avLst/>
        </a:prstGeom>
      </xdr:spPr>
    </xdr:pic>
    <xdr:clientData/>
  </xdr:twoCellAnchor>
  <xdr:twoCellAnchor editAs="oneCell">
    <xdr:from>
      <xdr:col>3</xdr:col>
      <xdr:colOff>104384</xdr:colOff>
      <xdr:row>140</xdr:row>
      <xdr:rowOff>817671</xdr:rowOff>
    </xdr:from>
    <xdr:to>
      <xdr:col>5</xdr:col>
      <xdr:colOff>253933</xdr:colOff>
      <xdr:row>140</xdr:row>
      <xdr:rowOff>1557055</xdr:rowOff>
    </xdr:to>
    <xdr:pic>
      <xdr:nvPicPr>
        <xdr:cNvPr id="5" name="Picture 4">
          <a:extLst>
            <a:ext uri="{FF2B5EF4-FFF2-40B4-BE49-F238E27FC236}">
              <a16:creationId xmlns:a16="http://schemas.microsoft.com/office/drawing/2014/main" id="{07BA2418-7C80-26E9-681A-C71EA4F046B5}"/>
            </a:ext>
          </a:extLst>
        </xdr:cNvPr>
        <xdr:cNvPicPr>
          <a:picLocks noChangeAspect="1"/>
        </xdr:cNvPicPr>
      </xdr:nvPicPr>
      <xdr:blipFill rotWithShape="1">
        <a:blip xmlns:r="http://schemas.openxmlformats.org/officeDocument/2006/relationships" r:embed="rId27"/>
        <a:srcRect r="40232"/>
        <a:stretch/>
      </xdr:blipFill>
      <xdr:spPr>
        <a:xfrm>
          <a:off x="4958220" y="23964726"/>
          <a:ext cx="2185028" cy="73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00000000-0008-0000-0400-000006000000}"/>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00000000-0008-0000-0200-000003000000}"/>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00000000-0008-0000-0200-000004000000}"/>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00000000-0008-0000-0200-000005000000}"/>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00000000-0008-0000-0200-000006000000}"/>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00000000-0008-0000-0200-000007000000}"/>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0000000-0008-0000-0200-000008000000}"/>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00000000-0008-0000-0300-000009000000}"/>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00000000-0008-0000-0300-00000A000000}"/>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00000000-0008-0000-0300-00000B000000}"/>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00000000-0008-0000-0300-00000C000000}"/>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00000000-0008-0000-0300-00002B000000}"/>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00000000-0008-0000-0300-00002C00000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00000000-0008-0000-0300-00002D000000}"/>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00000000-0008-0000-0300-00002E000000}"/>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00000000-0008-0000-0300-00002F000000}"/>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00000000-0008-0000-0300-00001208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00000000-0008-0000-0500-000004000000}"/>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00000000-0008-0000-0600-000003000000}"/>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0</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5"/>
  <cols>
    <col min="2" max="2" width="3.453125" style="41" bestFit="1" customWidth="1"/>
    <col min="3" max="3" width="14.54296875" bestFit="1" customWidth="1"/>
  </cols>
  <sheetData>
    <row r="2" spans="2:3" s="41" customFormat="1">
      <c r="B2" s="25" t="s">
        <v>67</v>
      </c>
      <c r="C2" s="25" t="s">
        <v>210</v>
      </c>
    </row>
    <row r="3" spans="2:3">
      <c r="B3" s="25">
        <v>1</v>
      </c>
      <c r="C3" s="126" t="s">
        <v>204</v>
      </c>
    </row>
    <row r="4" spans="2:3">
      <c r="B4" s="25">
        <v>2</v>
      </c>
      <c r="C4" s="126" t="s">
        <v>205</v>
      </c>
    </row>
    <row r="5" spans="2:3">
      <c r="B5" s="25">
        <v>3</v>
      </c>
      <c r="C5" s="126" t="s">
        <v>206</v>
      </c>
    </row>
    <row r="6" spans="2:3">
      <c r="B6" s="25">
        <v>4</v>
      </c>
      <c r="C6" s="126" t="s">
        <v>207</v>
      </c>
    </row>
    <row r="7" spans="2:3">
      <c r="B7" s="25">
        <v>5</v>
      </c>
      <c r="C7" s="126" t="s">
        <v>208</v>
      </c>
    </row>
    <row r="8" spans="2:3">
      <c r="B8" s="25">
        <v>6</v>
      </c>
      <c r="C8" s="126" t="s">
        <v>209</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21"/>
  <sheetViews>
    <sheetView tabSelected="1" zoomScale="55" zoomScaleNormal="55" zoomScalePageLayoutView="60" workbookViewId="0">
      <selection activeCell="C21" sqref="C21"/>
    </sheetView>
  </sheetViews>
  <sheetFormatPr defaultRowHeight="12.5"/>
  <cols>
    <col min="1" max="1" width="4.1796875" style="1" customWidth="1"/>
    <col min="2" max="2" width="39.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15" width="9" style="1" bestFit="1" customWidth="1"/>
    <col min="16" max="16" width="12.26953125" style="1" bestFit="1" customWidth="1"/>
    <col min="17" max="18" width="9" style="1" bestFit="1" customWidth="1"/>
    <col min="19"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4"/>
    </row>
    <row r="2" spans="1:10" ht="15.5">
      <c r="A2" s="17"/>
      <c r="B2" s="145" t="s">
        <v>210</v>
      </c>
      <c r="J2" s="146"/>
    </row>
    <row r="3" spans="1:10">
      <c r="A3" s="17"/>
      <c r="D3" s="221" t="s">
        <v>217</v>
      </c>
      <c r="E3" s="221"/>
      <c r="F3" s="221"/>
      <c r="G3" s="221"/>
      <c r="H3" s="221"/>
      <c r="J3" s="146"/>
    </row>
    <row r="4" spans="1:10" ht="15" customHeight="1">
      <c r="A4" s="17"/>
      <c r="D4" s="221"/>
      <c r="E4" s="221"/>
      <c r="F4" s="221"/>
      <c r="G4" s="221"/>
      <c r="H4" s="221"/>
      <c r="J4" s="146"/>
    </row>
    <row r="5" spans="1:10">
      <c r="A5" s="17"/>
      <c r="J5" s="146"/>
    </row>
    <row r="6" spans="1:10" ht="13.5" thickBot="1">
      <c r="A6" s="6"/>
      <c r="I6" s="2" t="s">
        <v>0</v>
      </c>
      <c r="J6" s="146"/>
    </row>
    <row r="7" spans="1:10" ht="13">
      <c r="A7" s="3"/>
      <c r="B7" s="4"/>
      <c r="C7" s="4"/>
      <c r="D7" s="4"/>
      <c r="E7" s="4"/>
      <c r="F7" s="5"/>
      <c r="G7" s="200" t="s">
        <v>232</v>
      </c>
      <c r="H7" s="199">
        <v>310000010616</v>
      </c>
      <c r="I7" s="4"/>
      <c r="J7" s="144"/>
    </row>
    <row r="8" spans="1:10" ht="13">
      <c r="A8" s="6" t="s">
        <v>1</v>
      </c>
      <c r="B8" s="2"/>
      <c r="C8" s="375" t="s">
        <v>248</v>
      </c>
      <c r="D8" s="7"/>
      <c r="E8" s="2"/>
      <c r="F8" s="8"/>
      <c r="G8" s="2"/>
      <c r="H8" s="2"/>
      <c r="I8" s="2"/>
      <c r="J8" s="380" t="s">
        <v>245</v>
      </c>
    </row>
    <row r="9" spans="1:10" ht="13">
      <c r="A9" s="6" t="s">
        <v>2</v>
      </c>
      <c r="B9" s="2"/>
      <c r="C9" s="378"/>
      <c r="D9" s="9"/>
      <c r="E9" s="2"/>
      <c r="F9" s="8"/>
      <c r="G9" s="2" t="s">
        <v>120</v>
      </c>
      <c r="H9" s="149" t="s">
        <v>244</v>
      </c>
      <c r="J9" s="381"/>
    </row>
    <row r="10" spans="1:10" ht="13">
      <c r="A10" s="6" t="s">
        <v>3</v>
      </c>
      <c r="B10" s="2"/>
      <c r="C10" s="376" t="s">
        <v>251</v>
      </c>
      <c r="D10" s="2"/>
      <c r="E10" s="2"/>
      <c r="F10" s="8"/>
      <c r="G10" s="2" t="s">
        <v>4</v>
      </c>
      <c r="H10" s="10"/>
      <c r="I10" s="2" t="s">
        <v>5</v>
      </c>
      <c r="J10" s="382" t="s">
        <v>248</v>
      </c>
    </row>
    <row r="11" spans="1:10" ht="13">
      <c r="A11" s="6" t="s">
        <v>6</v>
      </c>
      <c r="B11" s="2"/>
      <c r="C11" s="377" t="s">
        <v>249</v>
      </c>
      <c r="D11" s="11"/>
      <c r="E11" s="2"/>
      <c r="F11" s="8"/>
      <c r="G11" s="2" t="s">
        <v>7</v>
      </c>
      <c r="H11" s="182" t="s">
        <v>252</v>
      </c>
      <c r="I11" s="2" t="s">
        <v>8</v>
      </c>
      <c r="J11" s="383" t="s">
        <v>272</v>
      </c>
    </row>
    <row r="12" spans="1:10" ht="13.5" thickBot="1">
      <c r="A12" s="147" t="s">
        <v>218</v>
      </c>
      <c r="B12" s="13"/>
      <c r="C12" s="379" t="s">
        <v>250</v>
      </c>
      <c r="D12" s="13"/>
      <c r="E12" s="13"/>
      <c r="F12" s="14"/>
      <c r="G12" s="13"/>
      <c r="H12" s="13"/>
      <c r="I12" s="13"/>
      <c r="J12" s="148"/>
    </row>
    <row r="13" spans="1:10">
      <c r="A13" s="17"/>
      <c r="J13" s="146"/>
    </row>
    <row r="14" spans="1:10" ht="13" thickBot="1">
      <c r="A14" s="17" t="s">
        <v>9</v>
      </c>
      <c r="J14" s="146"/>
    </row>
    <row r="15" spans="1:10" ht="13">
      <c r="A15" s="15" t="s">
        <v>10</v>
      </c>
      <c r="B15" s="4"/>
      <c r="C15" s="4"/>
      <c r="D15" s="4"/>
      <c r="E15" s="4"/>
      <c r="F15" s="4"/>
      <c r="G15" s="4"/>
      <c r="H15" s="4"/>
      <c r="I15" s="4"/>
      <c r="J15" s="144"/>
    </row>
    <row r="16" spans="1:10" ht="14.5" customHeight="1">
      <c r="A16" s="195" t="s">
        <v>273</v>
      </c>
      <c r="B16" s="196"/>
      <c r="C16" s="175"/>
      <c r="J16" s="146"/>
    </row>
    <row r="17" spans="1:10" ht="13">
      <c r="A17" s="16" t="s">
        <v>11</v>
      </c>
      <c r="B17" s="2"/>
      <c r="C17" s="2"/>
      <c r="D17" s="2"/>
      <c r="E17" s="2"/>
      <c r="F17" s="2"/>
      <c r="J17" s="146"/>
    </row>
    <row r="18" spans="1:10" ht="13">
      <c r="A18" s="16"/>
      <c r="B18" s="2" t="s">
        <v>274</v>
      </c>
      <c r="C18" s="149" t="s">
        <v>219</v>
      </c>
      <c r="D18" s="2"/>
      <c r="E18" s="149" t="s">
        <v>220</v>
      </c>
      <c r="F18" s="2"/>
      <c r="G18" s="149" t="s">
        <v>221</v>
      </c>
      <c r="H18" s="149" t="s">
        <v>222</v>
      </c>
      <c r="J18" s="146"/>
    </row>
    <row r="19" spans="1:10" ht="13">
      <c r="A19" s="17"/>
      <c r="B19" s="150"/>
      <c r="C19" s="149" t="s">
        <v>223</v>
      </c>
      <c r="E19" s="149" t="s">
        <v>224</v>
      </c>
      <c r="G19" s="149" t="s">
        <v>225</v>
      </c>
      <c r="J19" s="146"/>
    </row>
    <row r="20" spans="1:10" ht="13">
      <c r="A20" s="16" t="s">
        <v>242</v>
      </c>
      <c r="J20" s="146"/>
    </row>
    <row r="21" spans="1:10" ht="14.5" customHeight="1">
      <c r="A21" s="201" t="s">
        <v>275</v>
      </c>
      <c r="B21" s="202"/>
      <c r="J21" s="146"/>
    </row>
    <row r="22" spans="1:10" ht="13" thickBot="1">
      <c r="A22" s="12"/>
      <c r="B22" s="13"/>
      <c r="C22" s="13"/>
      <c r="D22" s="13"/>
      <c r="E22" s="13"/>
      <c r="F22" s="13"/>
      <c r="G22" s="13"/>
      <c r="H22" s="13"/>
      <c r="I22" s="13"/>
      <c r="J22" s="151"/>
    </row>
    <row r="23" spans="1:10">
      <c r="A23" s="17"/>
      <c r="J23" s="146"/>
    </row>
    <row r="24" spans="1:10" ht="13" thickBot="1">
      <c r="A24" s="17"/>
      <c r="B24" s="149"/>
      <c r="J24" s="146"/>
    </row>
    <row r="25" spans="1:10" ht="13">
      <c r="A25" s="15"/>
      <c r="B25" s="222"/>
      <c r="C25" s="222"/>
      <c r="D25" s="222"/>
      <c r="E25" s="222"/>
      <c r="F25" s="222"/>
      <c r="G25" s="222"/>
      <c r="H25" s="4"/>
      <c r="I25" s="4"/>
      <c r="J25" s="144"/>
    </row>
    <row r="26" spans="1:10" s="31" customFormat="1" ht="13">
      <c r="A26" s="30"/>
      <c r="B26" s="223" t="s">
        <v>12</v>
      </c>
      <c r="C26" s="224"/>
      <c r="D26" s="224"/>
      <c r="E26" s="224"/>
      <c r="F26" s="224"/>
      <c r="G26" s="224"/>
      <c r="H26" s="32" t="s">
        <v>13</v>
      </c>
      <c r="I26" s="32" t="s">
        <v>14</v>
      </c>
      <c r="J26" s="33" t="s">
        <v>226</v>
      </c>
    </row>
    <row r="27" spans="1:10" ht="13">
      <c r="A27" s="17"/>
      <c r="B27" s="231" t="s">
        <v>253</v>
      </c>
      <c r="C27" s="232"/>
      <c r="D27" s="232"/>
      <c r="E27" s="232"/>
      <c r="F27" s="232"/>
      <c r="G27" s="233"/>
      <c r="H27" s="193" t="s">
        <v>260</v>
      </c>
      <c r="I27" s="193" t="s">
        <v>254</v>
      </c>
      <c r="J27" s="153"/>
    </row>
    <row r="28" spans="1:10" ht="13">
      <c r="A28" s="17"/>
      <c r="B28" s="234" t="s">
        <v>261</v>
      </c>
      <c r="C28" s="235"/>
      <c r="D28" s="235"/>
      <c r="E28" s="235"/>
      <c r="F28" s="235"/>
      <c r="G28" s="236"/>
      <c r="H28" s="193" t="s">
        <v>255</v>
      </c>
      <c r="I28" s="194" t="s">
        <v>243</v>
      </c>
      <c r="J28" s="153"/>
    </row>
    <row r="29" spans="1:10" ht="13">
      <c r="A29" s="17"/>
      <c r="B29" s="234" t="s">
        <v>262</v>
      </c>
      <c r="C29" s="235"/>
      <c r="D29" s="235"/>
      <c r="E29" s="235"/>
      <c r="F29" s="235"/>
      <c r="G29" s="236"/>
      <c r="H29" s="193" t="s">
        <v>255</v>
      </c>
      <c r="I29" s="194" t="s">
        <v>243</v>
      </c>
      <c r="J29" s="153"/>
    </row>
    <row r="30" spans="1:10" ht="13">
      <c r="A30" s="17"/>
      <c r="B30" s="231" t="s">
        <v>257</v>
      </c>
      <c r="C30" s="232"/>
      <c r="D30" s="232"/>
      <c r="E30" s="232"/>
      <c r="F30" s="232"/>
      <c r="G30" s="233"/>
      <c r="H30" s="193" t="s">
        <v>259</v>
      </c>
      <c r="I30" s="194" t="s">
        <v>243</v>
      </c>
      <c r="J30" s="153"/>
    </row>
    <row r="31" spans="1:10" ht="13">
      <c r="A31" s="17"/>
      <c r="B31" s="231" t="s">
        <v>256</v>
      </c>
      <c r="C31" s="232"/>
      <c r="D31" s="232"/>
      <c r="E31" s="232"/>
      <c r="F31" s="232"/>
      <c r="G31" s="233"/>
      <c r="H31" s="193" t="s">
        <v>258</v>
      </c>
      <c r="I31" s="194" t="s">
        <v>243</v>
      </c>
      <c r="J31" s="153"/>
    </row>
    <row r="32" spans="1:10" ht="13">
      <c r="A32" s="17"/>
      <c r="B32" s="231" t="s">
        <v>263</v>
      </c>
      <c r="C32" s="232"/>
      <c r="D32" s="232"/>
      <c r="E32" s="232"/>
      <c r="F32" s="232"/>
      <c r="G32" s="233"/>
      <c r="H32" s="193" t="s">
        <v>264</v>
      </c>
      <c r="I32" s="194" t="s">
        <v>243</v>
      </c>
      <c r="J32" s="154"/>
    </row>
    <row r="33" spans="1:10">
      <c r="A33" s="17"/>
      <c r="B33" s="218"/>
      <c r="C33" s="219"/>
      <c r="D33" s="219"/>
      <c r="E33" s="219"/>
      <c r="F33" s="219"/>
      <c r="G33" s="220"/>
      <c r="H33" s="152"/>
      <c r="I33" s="152"/>
      <c r="J33" s="154"/>
    </row>
    <row r="34" spans="1:10">
      <c r="A34" s="17"/>
      <c r="B34" s="218"/>
      <c r="C34" s="219"/>
      <c r="D34" s="219"/>
      <c r="E34" s="219"/>
      <c r="F34" s="219"/>
      <c r="G34" s="220"/>
      <c r="H34" s="152"/>
      <c r="I34" s="152"/>
      <c r="J34" s="154"/>
    </row>
    <row r="35" spans="1:10">
      <c r="A35" s="17"/>
      <c r="B35" s="218"/>
      <c r="C35" s="219"/>
      <c r="D35" s="219"/>
      <c r="E35" s="219"/>
      <c r="F35" s="219"/>
      <c r="G35" s="220"/>
      <c r="H35" s="152"/>
      <c r="I35" s="152"/>
      <c r="J35" s="154"/>
    </row>
    <row r="36" spans="1:10" ht="13">
      <c r="A36" s="17"/>
      <c r="B36" s="218"/>
      <c r="C36" s="219"/>
      <c r="D36" s="219"/>
      <c r="E36" s="219"/>
      <c r="F36" s="219"/>
      <c r="G36" s="220"/>
      <c r="H36" s="19"/>
      <c r="I36" s="152"/>
      <c r="J36" s="155"/>
    </row>
    <row r="37" spans="1:10">
      <c r="A37" s="17"/>
      <c r="B37" s="218"/>
      <c r="C37" s="219"/>
      <c r="D37" s="219"/>
      <c r="E37" s="219"/>
      <c r="F37" s="219"/>
      <c r="G37" s="220"/>
      <c r="H37" s="19"/>
      <c r="I37" s="152"/>
      <c r="J37" s="154"/>
    </row>
    <row r="38" spans="1:10">
      <c r="A38" s="17"/>
      <c r="B38" s="218"/>
      <c r="C38" s="219"/>
      <c r="D38" s="219"/>
      <c r="E38" s="219"/>
      <c r="F38" s="219"/>
      <c r="G38" s="220"/>
      <c r="H38" s="19"/>
      <c r="I38" s="152"/>
      <c r="J38" s="154"/>
    </row>
    <row r="39" spans="1:10">
      <c r="A39" s="17"/>
      <c r="B39" s="218"/>
      <c r="C39" s="219"/>
      <c r="D39" s="219"/>
      <c r="E39" s="219"/>
      <c r="F39" s="219"/>
      <c r="G39" s="220"/>
      <c r="H39" s="19"/>
      <c r="I39" s="152"/>
      <c r="J39" s="154"/>
    </row>
    <row r="40" spans="1:10">
      <c r="A40" s="17"/>
      <c r="B40" s="218"/>
      <c r="C40" s="219"/>
      <c r="D40" s="219"/>
      <c r="E40" s="219"/>
      <c r="F40" s="219"/>
      <c r="G40" s="220"/>
      <c r="H40" s="19"/>
      <c r="I40" s="152"/>
      <c r="J40" s="154"/>
    </row>
    <row r="41" spans="1:10">
      <c r="A41" s="17"/>
      <c r="B41" s="218"/>
      <c r="C41" s="219"/>
      <c r="D41" s="219"/>
      <c r="E41" s="219"/>
      <c r="F41" s="219"/>
      <c r="G41" s="220"/>
      <c r="H41" s="19"/>
      <c r="I41" s="152"/>
      <c r="J41" s="154"/>
    </row>
    <row r="42" spans="1:10">
      <c r="A42" s="17"/>
      <c r="B42" s="218"/>
      <c r="C42" s="219"/>
      <c r="D42" s="219"/>
      <c r="E42" s="219"/>
      <c r="F42" s="219"/>
      <c r="G42" s="220"/>
      <c r="H42" s="19"/>
      <c r="I42" s="152"/>
      <c r="J42" s="154"/>
    </row>
    <row r="43" spans="1:10">
      <c r="A43" s="17"/>
      <c r="B43" s="218"/>
      <c r="C43" s="219"/>
      <c r="D43" s="219"/>
      <c r="E43" s="219"/>
      <c r="F43" s="219"/>
      <c r="G43" s="220"/>
      <c r="H43" s="19"/>
      <c r="I43" s="18"/>
      <c r="J43" s="154"/>
    </row>
    <row r="44" spans="1:10">
      <c r="A44" s="17"/>
      <c r="B44" s="218"/>
      <c r="C44" s="219"/>
      <c r="D44" s="219"/>
      <c r="E44" s="219"/>
      <c r="F44" s="219"/>
      <c r="G44" s="220"/>
      <c r="H44" s="19"/>
      <c r="I44" s="18"/>
      <c r="J44" s="154"/>
    </row>
    <row r="45" spans="1:10">
      <c r="A45" s="17"/>
      <c r="B45" s="218"/>
      <c r="C45" s="219"/>
      <c r="D45" s="219"/>
      <c r="E45" s="219"/>
      <c r="F45" s="219"/>
      <c r="G45" s="220"/>
      <c r="H45" s="171"/>
      <c r="I45" s="18"/>
      <c r="J45" s="154"/>
    </row>
    <row r="46" spans="1:10" ht="13" thickBot="1">
      <c r="A46" s="12"/>
      <c r="B46" s="13"/>
      <c r="C46" s="13"/>
      <c r="D46" s="13"/>
      <c r="E46" s="13"/>
      <c r="F46" s="13"/>
      <c r="G46" s="13"/>
      <c r="H46" s="13"/>
      <c r="I46" s="13"/>
      <c r="J46" s="151"/>
    </row>
    <row r="47" spans="1:10" ht="13">
      <c r="A47" s="17"/>
      <c r="G47" s="150"/>
      <c r="H47" s="150"/>
      <c r="I47" s="150"/>
      <c r="J47" s="156"/>
    </row>
    <row r="48" spans="1:10" ht="14.5" thickBot="1">
      <c r="A48" s="179" t="s">
        <v>16</v>
      </c>
      <c r="B48" s="173"/>
      <c r="G48" s="150"/>
      <c r="H48" s="150"/>
      <c r="I48" s="150"/>
      <c r="J48" s="156"/>
    </row>
    <row r="49" spans="1:16" ht="15" customHeight="1" thickBot="1">
      <c r="A49" s="225" t="s">
        <v>17</v>
      </c>
      <c r="B49" s="226"/>
      <c r="C49" s="226"/>
      <c r="D49" s="226"/>
      <c r="E49" s="226"/>
      <c r="F49" s="227"/>
      <c r="G49" s="228" t="s">
        <v>241</v>
      </c>
      <c r="H49" s="229"/>
      <c r="I49" s="229"/>
      <c r="J49" s="230"/>
    </row>
    <row r="50" spans="1:16" ht="15" customHeight="1" thickBot="1">
      <c r="A50" s="16"/>
      <c r="G50" s="203" t="s">
        <v>265</v>
      </c>
      <c r="H50" s="204"/>
      <c r="I50" s="204"/>
      <c r="J50" s="205"/>
    </row>
    <row r="51" spans="1:16" ht="13.4" customHeight="1">
      <c r="A51" s="3"/>
      <c r="B51" s="4"/>
      <c r="C51" s="180" t="s">
        <v>18</v>
      </c>
      <c r="D51" s="180" t="s">
        <v>19</v>
      </c>
      <c r="E51" s="181" t="s">
        <v>15</v>
      </c>
      <c r="F51" s="175"/>
      <c r="G51" s="206"/>
      <c r="H51" s="207"/>
      <c r="I51" s="207"/>
      <c r="J51" s="208"/>
    </row>
    <row r="52" spans="1:16" ht="12.75" customHeight="1">
      <c r="A52" s="212" t="s">
        <v>20</v>
      </c>
      <c r="B52" s="213"/>
      <c r="C52" s="172" t="s">
        <v>21</v>
      </c>
      <c r="D52" s="134"/>
      <c r="E52" s="176"/>
      <c r="G52" s="206"/>
      <c r="H52" s="207"/>
      <c r="I52" s="207"/>
      <c r="J52" s="208"/>
    </row>
    <row r="53" spans="1:16" ht="15" customHeight="1">
      <c r="A53" s="20" t="s">
        <v>22</v>
      </c>
      <c r="B53" s="21"/>
      <c r="C53" s="172" t="s">
        <v>21</v>
      </c>
      <c r="D53" s="134"/>
      <c r="E53" s="176"/>
      <c r="G53" s="206"/>
      <c r="H53" s="207"/>
      <c r="I53" s="207"/>
      <c r="J53" s="208"/>
    </row>
    <row r="54" spans="1:16" ht="13.4" customHeight="1" thickBot="1">
      <c r="A54" s="214" t="s">
        <v>23</v>
      </c>
      <c r="B54" s="215"/>
      <c r="C54" s="172" t="s">
        <v>21</v>
      </c>
      <c r="D54" s="177"/>
      <c r="E54" s="178"/>
      <c r="G54" s="206"/>
      <c r="H54" s="207"/>
      <c r="I54" s="207"/>
      <c r="J54" s="208"/>
    </row>
    <row r="55" spans="1:16" ht="15" customHeight="1">
      <c r="A55" s="216" t="s">
        <v>24</v>
      </c>
      <c r="B55" s="217"/>
      <c r="C55" s="2"/>
      <c r="D55" s="2"/>
      <c r="G55" s="206"/>
      <c r="H55" s="207"/>
      <c r="I55" s="207"/>
      <c r="J55" s="208"/>
    </row>
    <row r="56" spans="1:16" ht="15" customHeight="1">
      <c r="A56" s="17" t="s">
        <v>25</v>
      </c>
      <c r="C56" s="175"/>
      <c r="G56" s="206"/>
      <c r="H56" s="207"/>
      <c r="I56" s="207"/>
      <c r="J56" s="208"/>
      <c r="L56" s="135"/>
    </row>
    <row r="57" spans="1:16" ht="15.75" customHeight="1" thickBot="1">
      <c r="A57" s="12"/>
      <c r="B57" s="22"/>
      <c r="C57" s="23"/>
      <c r="D57" s="13"/>
      <c r="E57" s="13"/>
      <c r="F57" s="13"/>
      <c r="G57" s="209"/>
      <c r="H57" s="210"/>
      <c r="I57" s="210"/>
      <c r="J57" s="211"/>
      <c r="L57" s="136" t="s">
        <v>203</v>
      </c>
    </row>
    <row r="58" spans="1:16">
      <c r="A58" s="17"/>
      <c r="J58" s="146"/>
    </row>
    <row r="59" spans="1:16" ht="14.5" thickBot="1">
      <c r="A59" s="179" t="s">
        <v>26</v>
      </c>
      <c r="B59" s="173"/>
      <c r="C59" s="173"/>
      <c r="J59" s="146"/>
      <c r="P59" s="136"/>
    </row>
    <row r="60" spans="1:16" ht="13">
      <c r="A60" s="15" t="s">
        <v>27</v>
      </c>
      <c r="B60" s="4"/>
      <c r="C60" s="4"/>
      <c r="D60" s="4"/>
      <c r="E60" s="4"/>
      <c r="F60" s="4"/>
      <c r="G60" s="4"/>
      <c r="H60" s="4"/>
      <c r="I60" s="4"/>
      <c r="J60" s="144"/>
    </row>
    <row r="61" spans="1:16" ht="14">
      <c r="A61" s="173">
        <v>1</v>
      </c>
      <c r="B61" s="173" t="s">
        <v>266</v>
      </c>
      <c r="C61" s="150" t="s">
        <v>271</v>
      </c>
      <c r="J61" s="146"/>
    </row>
    <row r="62" spans="1:16" ht="15.5">
      <c r="A62" s="197">
        <v>2</v>
      </c>
      <c r="B62" s="150" t="s">
        <v>268</v>
      </c>
      <c r="C62" s="198" t="s">
        <v>270</v>
      </c>
      <c r="D62" s="157"/>
      <c r="J62" s="146"/>
    </row>
    <row r="63" spans="1:16" ht="13">
      <c r="A63" s="17"/>
      <c r="B63" s="150"/>
      <c r="C63" s="150"/>
      <c r="D63" s="158"/>
      <c r="J63" s="146"/>
    </row>
    <row r="64" spans="1:16">
      <c r="A64" s="17"/>
      <c r="J64" s="146"/>
    </row>
    <row r="65" spans="1:10">
      <c r="A65" s="17"/>
      <c r="J65" s="146"/>
    </row>
    <row r="66" spans="1:10" ht="13">
      <c r="A66" s="16" t="s">
        <v>28</v>
      </c>
      <c r="J66" s="146"/>
    </row>
    <row r="67" spans="1:10" ht="13.5" thickBot="1">
      <c r="A67" s="12"/>
      <c r="B67" s="22"/>
      <c r="C67" s="13"/>
      <c r="D67" s="13"/>
      <c r="E67" s="13"/>
      <c r="F67" s="13"/>
      <c r="G67" s="13"/>
      <c r="H67" s="13"/>
      <c r="I67" s="13"/>
      <c r="J67" s="151"/>
    </row>
    <row r="68" spans="1:10" ht="13">
      <c r="A68" s="17"/>
      <c r="B68" s="2"/>
      <c r="J68" s="146"/>
    </row>
    <row r="69" spans="1:10" ht="13">
      <c r="A69" s="17"/>
      <c r="B69" s="2"/>
      <c r="J69" s="146"/>
    </row>
    <row r="70" spans="1:10" ht="15" customHeight="1">
      <c r="A70" s="17"/>
      <c r="B70" s="2"/>
      <c r="D70" s="273" t="s">
        <v>29</v>
      </c>
      <c r="E70" s="273"/>
      <c r="F70" s="273"/>
      <c r="G70" s="273"/>
      <c r="H70" s="273"/>
      <c r="I70" s="273"/>
      <c r="J70" s="146"/>
    </row>
    <row r="71" spans="1:10" ht="13.4" customHeight="1">
      <c r="A71" s="17"/>
      <c r="D71" s="273"/>
      <c r="E71" s="273"/>
      <c r="F71" s="273"/>
      <c r="G71" s="273"/>
      <c r="H71" s="273"/>
      <c r="I71" s="273"/>
      <c r="J71" s="146"/>
    </row>
    <row r="72" spans="1:10" ht="13">
      <c r="A72" s="274"/>
      <c r="B72" s="275"/>
      <c r="D72" s="273"/>
      <c r="E72" s="273"/>
      <c r="F72" s="273"/>
      <c r="G72" s="273"/>
      <c r="H72" s="273"/>
      <c r="I72" s="273"/>
      <c r="J72" s="159"/>
    </row>
    <row r="73" spans="1:10">
      <c r="A73" s="250"/>
      <c r="B73" s="251"/>
      <c r="D73" s="273"/>
      <c r="E73" s="273"/>
      <c r="F73" s="273"/>
      <c r="G73" s="273"/>
      <c r="H73" s="273"/>
      <c r="I73" s="273"/>
      <c r="J73" s="159"/>
    </row>
    <row r="74" spans="1:10">
      <c r="A74" s="17"/>
      <c r="J74" s="146"/>
    </row>
    <row r="75" spans="1:10" ht="13" thickBot="1">
      <c r="A75" s="17"/>
      <c r="J75" s="146"/>
    </row>
    <row r="76" spans="1:10" ht="15" thickTop="1">
      <c r="A76" s="244" t="s">
        <v>30</v>
      </c>
      <c r="B76" s="245"/>
      <c r="C76" s="245"/>
      <c r="D76" s="245"/>
      <c r="E76" s="245"/>
      <c r="F76" s="245"/>
      <c r="G76" s="245"/>
      <c r="H76" s="245"/>
      <c r="I76" s="245"/>
      <c r="J76" s="246"/>
    </row>
    <row r="77" spans="1:10" ht="12.75" customHeight="1">
      <c r="A77" s="247"/>
      <c r="B77" s="248"/>
      <c r="C77" s="249"/>
      <c r="D77" s="264"/>
      <c r="E77" s="265"/>
      <c r="F77" s="276"/>
      <c r="G77" s="264"/>
      <c r="H77" s="276"/>
      <c r="I77" s="264"/>
      <c r="J77" s="279"/>
    </row>
    <row r="78" spans="1:10" ht="12.75" customHeight="1">
      <c r="A78" s="250"/>
      <c r="B78" s="251"/>
      <c r="C78" s="252"/>
      <c r="D78" s="266"/>
      <c r="E78" s="267"/>
      <c r="F78" s="277"/>
      <c r="G78" s="266"/>
      <c r="H78" s="277"/>
      <c r="I78" s="266"/>
      <c r="J78" s="280"/>
    </row>
    <row r="79" spans="1:10" ht="12.75" customHeight="1">
      <c r="A79" s="250"/>
      <c r="B79" s="251"/>
      <c r="C79" s="252"/>
      <c r="D79" s="266"/>
      <c r="E79" s="267"/>
      <c r="F79" s="277"/>
      <c r="G79" s="266"/>
      <c r="H79" s="277"/>
      <c r="I79" s="266"/>
      <c r="J79" s="280"/>
    </row>
    <row r="80" spans="1:10" ht="12.75" customHeight="1">
      <c r="A80" s="250"/>
      <c r="B80" s="251"/>
      <c r="C80" s="252"/>
      <c r="D80" s="266"/>
      <c r="E80" s="267"/>
      <c r="F80" s="277"/>
      <c r="G80" s="266"/>
      <c r="H80" s="277"/>
      <c r="I80" s="266"/>
      <c r="J80" s="280"/>
    </row>
    <row r="81" spans="1:10" ht="12.75" customHeight="1">
      <c r="A81" s="250"/>
      <c r="B81" s="251"/>
      <c r="C81" s="252"/>
      <c r="D81" s="266"/>
      <c r="E81" s="267"/>
      <c r="F81" s="277"/>
      <c r="G81" s="266"/>
      <c r="H81" s="277"/>
      <c r="I81" s="266"/>
      <c r="J81" s="280"/>
    </row>
    <row r="82" spans="1:10" ht="12.75" customHeight="1">
      <c r="A82" s="250"/>
      <c r="B82" s="251"/>
      <c r="C82" s="252"/>
      <c r="D82" s="266"/>
      <c r="E82" s="267"/>
      <c r="F82" s="277"/>
      <c r="G82" s="266"/>
      <c r="H82" s="277"/>
      <c r="I82" s="266"/>
      <c r="J82" s="280"/>
    </row>
    <row r="83" spans="1:10" ht="12.75" customHeight="1">
      <c r="A83" s="250"/>
      <c r="B83" s="251"/>
      <c r="C83" s="252"/>
      <c r="D83" s="266"/>
      <c r="E83" s="267"/>
      <c r="F83" s="277"/>
      <c r="G83" s="266"/>
      <c r="H83" s="277"/>
      <c r="I83" s="266"/>
      <c r="J83" s="280"/>
    </row>
    <row r="84" spans="1:10" ht="12.75" customHeight="1">
      <c r="A84" s="250"/>
      <c r="B84" s="251"/>
      <c r="C84" s="252"/>
      <c r="D84" s="266"/>
      <c r="E84" s="267"/>
      <c r="F84" s="277"/>
      <c r="G84" s="266"/>
      <c r="H84" s="277"/>
      <c r="I84" s="266"/>
      <c r="J84" s="280"/>
    </row>
    <row r="85" spans="1:10" ht="12.75" customHeight="1">
      <c r="A85" s="250"/>
      <c r="B85" s="251"/>
      <c r="C85" s="252"/>
      <c r="D85" s="266"/>
      <c r="E85" s="267"/>
      <c r="F85" s="277"/>
      <c r="G85" s="266"/>
      <c r="H85" s="277"/>
      <c r="I85" s="266"/>
      <c r="J85" s="280"/>
    </row>
    <row r="86" spans="1:10" ht="12.75" customHeight="1">
      <c r="A86" s="250"/>
      <c r="B86" s="251"/>
      <c r="C86" s="252"/>
      <c r="D86" s="266"/>
      <c r="E86" s="267"/>
      <c r="F86" s="277"/>
      <c r="G86" s="266"/>
      <c r="H86" s="277"/>
      <c r="I86" s="266"/>
      <c r="J86" s="280"/>
    </row>
    <row r="87" spans="1:10" ht="12.75" customHeight="1">
      <c r="A87" s="250"/>
      <c r="B87" s="251"/>
      <c r="C87" s="252"/>
      <c r="D87" s="266"/>
      <c r="E87" s="267"/>
      <c r="F87" s="277"/>
      <c r="G87" s="266"/>
      <c r="H87" s="277"/>
      <c r="I87" s="266"/>
      <c r="J87" s="280"/>
    </row>
    <row r="88" spans="1:10" ht="12.75" customHeight="1">
      <c r="A88" s="250"/>
      <c r="B88" s="251"/>
      <c r="C88" s="252"/>
      <c r="D88" s="266"/>
      <c r="E88" s="267"/>
      <c r="F88" s="277"/>
      <c r="G88" s="266"/>
      <c r="H88" s="277"/>
      <c r="I88" s="266"/>
      <c r="J88" s="280"/>
    </row>
    <row r="89" spans="1:10" ht="12.65" customHeight="1">
      <c r="A89" s="250"/>
      <c r="B89" s="251"/>
      <c r="C89" s="252"/>
      <c r="D89" s="266"/>
      <c r="E89" s="267"/>
      <c r="F89" s="277"/>
      <c r="G89" s="266"/>
      <c r="H89" s="277"/>
      <c r="I89" s="266"/>
      <c r="J89" s="280"/>
    </row>
    <row r="90" spans="1:10" ht="12.75" customHeight="1">
      <c r="A90" s="250"/>
      <c r="B90" s="251"/>
      <c r="C90" s="252"/>
      <c r="D90" s="266"/>
      <c r="E90" s="267"/>
      <c r="F90" s="277"/>
      <c r="G90" s="266"/>
      <c r="H90" s="277"/>
      <c r="I90" s="266"/>
      <c r="J90" s="280"/>
    </row>
    <row r="91" spans="1:10" ht="15" customHeight="1">
      <c r="A91" s="253"/>
      <c r="B91" s="254"/>
      <c r="C91" s="255"/>
      <c r="D91" s="268"/>
      <c r="E91" s="269"/>
      <c r="F91" s="278"/>
      <c r="G91" s="268"/>
      <c r="H91" s="278"/>
      <c r="I91" s="268"/>
      <c r="J91" s="281"/>
    </row>
    <row r="92" spans="1:10" ht="13" thickBot="1">
      <c r="A92" s="282" t="s">
        <v>31</v>
      </c>
      <c r="B92" s="283"/>
      <c r="C92" s="283"/>
      <c r="D92" s="240" t="s">
        <v>32</v>
      </c>
      <c r="E92" s="240"/>
      <c r="F92" s="240"/>
      <c r="G92" s="240" t="s">
        <v>33</v>
      </c>
      <c r="H92" s="240"/>
      <c r="I92" s="240" t="s">
        <v>34</v>
      </c>
      <c r="J92" s="263"/>
    </row>
    <row r="93" spans="1:10">
      <c r="A93" s="3"/>
      <c r="B93" s="4"/>
      <c r="C93" s="4"/>
      <c r="D93" s="183"/>
      <c r="E93" s="184"/>
      <c r="F93" s="185"/>
      <c r="G93" s="183"/>
      <c r="H93" s="185"/>
      <c r="I93" s="183"/>
      <c r="J93" s="185"/>
    </row>
    <row r="94" spans="1:10">
      <c r="A94" s="17"/>
      <c r="D94" s="186"/>
      <c r="F94" s="187"/>
      <c r="G94" s="186"/>
      <c r="H94" s="187"/>
      <c r="I94" s="186"/>
      <c r="J94" s="187"/>
    </row>
    <row r="95" spans="1:10">
      <c r="A95" s="17"/>
      <c r="D95" s="186"/>
      <c r="F95" s="187"/>
      <c r="G95" s="186"/>
      <c r="H95" s="187"/>
      <c r="I95" s="186"/>
      <c r="J95" s="187"/>
    </row>
    <row r="96" spans="1:10">
      <c r="A96" s="17"/>
      <c r="D96" s="186"/>
      <c r="F96" s="187"/>
      <c r="G96" s="186"/>
      <c r="H96" s="187"/>
      <c r="I96" s="186"/>
      <c r="J96" s="187"/>
    </row>
    <row r="97" spans="1:10">
      <c r="A97" s="17"/>
      <c r="D97" s="186"/>
      <c r="F97" s="187"/>
      <c r="G97" s="186"/>
      <c r="H97" s="187"/>
      <c r="I97" s="186"/>
      <c r="J97" s="187"/>
    </row>
    <row r="98" spans="1:10">
      <c r="A98" s="17"/>
      <c r="D98" s="186"/>
      <c r="F98" s="187"/>
      <c r="G98" s="186"/>
      <c r="H98" s="187"/>
      <c r="I98" s="186"/>
      <c r="J98" s="187"/>
    </row>
    <row r="99" spans="1:10">
      <c r="A99" s="17"/>
      <c r="D99" s="186"/>
      <c r="F99" s="187"/>
      <c r="G99" s="186"/>
      <c r="H99" s="187"/>
      <c r="I99" s="186"/>
      <c r="J99" s="187"/>
    </row>
    <row r="100" spans="1:10">
      <c r="A100" s="17"/>
      <c r="D100" s="186"/>
      <c r="F100" s="187"/>
      <c r="G100" s="186"/>
      <c r="H100" s="187"/>
      <c r="I100" s="186"/>
      <c r="J100" s="187"/>
    </row>
    <row r="101" spans="1:10">
      <c r="A101" s="17"/>
      <c r="D101" s="186"/>
      <c r="F101" s="187"/>
      <c r="G101" s="186"/>
      <c r="H101" s="187"/>
      <c r="I101" s="186"/>
      <c r="J101" s="187"/>
    </row>
    <row r="102" spans="1:10">
      <c r="A102" s="17"/>
      <c r="D102" s="186"/>
      <c r="F102" s="187"/>
      <c r="G102" s="186"/>
      <c r="H102" s="187"/>
      <c r="I102" s="186"/>
      <c r="J102" s="187"/>
    </row>
    <row r="103" spans="1:10">
      <c r="A103" s="17"/>
      <c r="D103" s="186"/>
      <c r="F103" s="187"/>
      <c r="G103" s="186"/>
      <c r="H103" s="187"/>
      <c r="I103" s="186"/>
      <c r="J103" s="187"/>
    </row>
    <row r="104" spans="1:10">
      <c r="A104" s="17"/>
      <c r="D104" s="186"/>
      <c r="F104" s="187"/>
      <c r="G104" s="186"/>
      <c r="H104" s="187"/>
      <c r="I104" s="186"/>
      <c r="J104" s="187"/>
    </row>
    <row r="105" spans="1:10">
      <c r="A105" s="17"/>
      <c r="D105" s="186"/>
      <c r="F105" s="187"/>
      <c r="G105" s="186"/>
      <c r="H105" s="187"/>
      <c r="I105" s="186"/>
      <c r="J105" s="187"/>
    </row>
    <row r="106" spans="1:10" s="149" customFormat="1">
      <c r="A106" s="174"/>
      <c r="D106" s="188"/>
      <c r="F106" s="189"/>
      <c r="G106" s="188"/>
      <c r="H106" s="189"/>
      <c r="I106" s="188"/>
      <c r="J106" s="189"/>
    </row>
    <row r="107" spans="1:10">
      <c r="A107" s="17"/>
      <c r="D107" s="186"/>
      <c r="F107" s="187"/>
      <c r="G107" s="186"/>
      <c r="H107" s="187"/>
      <c r="I107" s="186"/>
      <c r="J107" s="187"/>
    </row>
    <row r="108" spans="1:10" ht="13" thickBot="1">
      <c r="A108" s="12"/>
      <c r="B108" s="13"/>
      <c r="C108" s="13"/>
      <c r="D108" s="190"/>
      <c r="E108" s="191"/>
      <c r="F108" s="192"/>
      <c r="G108" s="190"/>
      <c r="H108" s="192"/>
      <c r="I108" s="190"/>
      <c r="J108" s="192"/>
    </row>
    <row r="109" spans="1:10" ht="14.5">
      <c r="A109" s="284" t="s">
        <v>30</v>
      </c>
      <c r="B109" s="285"/>
      <c r="C109" s="285"/>
      <c r="D109" s="285"/>
      <c r="E109" s="285"/>
      <c r="F109" s="285"/>
      <c r="G109" s="285"/>
      <c r="H109" s="285"/>
      <c r="I109" s="285"/>
      <c r="J109" s="286"/>
    </row>
    <row r="110" spans="1:10" ht="12.75" customHeight="1">
      <c r="A110" s="247"/>
      <c r="B110" s="248"/>
      <c r="C110" s="249"/>
      <c r="D110" s="264"/>
      <c r="E110" s="265"/>
      <c r="F110" s="265"/>
      <c r="G110" s="265"/>
      <c r="H110" s="265"/>
      <c r="I110" s="265"/>
      <c r="J110" s="270"/>
    </row>
    <row r="111" spans="1:10" ht="12.75" customHeight="1">
      <c r="A111" s="250"/>
      <c r="B111" s="251"/>
      <c r="C111" s="252"/>
      <c r="D111" s="266"/>
      <c r="E111" s="267"/>
      <c r="F111" s="267"/>
      <c r="G111" s="267"/>
      <c r="H111" s="267"/>
      <c r="I111" s="267"/>
      <c r="J111" s="271"/>
    </row>
    <row r="112" spans="1:10" ht="12.75" customHeight="1">
      <c r="A112" s="250"/>
      <c r="B112" s="251"/>
      <c r="C112" s="252"/>
      <c r="D112" s="266"/>
      <c r="E112" s="267"/>
      <c r="F112" s="267"/>
      <c r="G112" s="267"/>
      <c r="H112" s="267"/>
      <c r="I112" s="267"/>
      <c r="J112" s="271"/>
    </row>
    <row r="113" spans="1:10" ht="12.75" customHeight="1">
      <c r="A113" s="250"/>
      <c r="B113" s="251"/>
      <c r="C113" s="252"/>
      <c r="D113" s="266"/>
      <c r="E113" s="267"/>
      <c r="F113" s="267"/>
      <c r="G113" s="267"/>
      <c r="H113" s="267"/>
      <c r="I113" s="267"/>
      <c r="J113" s="271"/>
    </row>
    <row r="114" spans="1:10" ht="12.75" customHeight="1">
      <c r="A114" s="250"/>
      <c r="B114" s="251"/>
      <c r="C114" s="252"/>
      <c r="D114" s="266"/>
      <c r="E114" s="267"/>
      <c r="F114" s="267"/>
      <c r="G114" s="267"/>
      <c r="H114" s="267"/>
      <c r="I114" s="267"/>
      <c r="J114" s="271"/>
    </row>
    <row r="115" spans="1:10" ht="12.75" customHeight="1">
      <c r="A115" s="250"/>
      <c r="B115" s="251"/>
      <c r="C115" s="252"/>
      <c r="D115" s="266"/>
      <c r="E115" s="267"/>
      <c r="F115" s="267"/>
      <c r="G115" s="267"/>
      <c r="H115" s="267"/>
      <c r="I115" s="267"/>
      <c r="J115" s="271"/>
    </row>
    <row r="116" spans="1:10" ht="12.75" customHeight="1">
      <c r="A116" s="250"/>
      <c r="B116" s="251"/>
      <c r="C116" s="252"/>
      <c r="D116" s="266"/>
      <c r="E116" s="267"/>
      <c r="F116" s="267"/>
      <c r="G116" s="267"/>
      <c r="H116" s="267"/>
      <c r="I116" s="267"/>
      <c r="J116" s="271"/>
    </row>
    <row r="117" spans="1:10" ht="12.75" customHeight="1">
      <c r="A117" s="250"/>
      <c r="B117" s="251"/>
      <c r="C117" s="252"/>
      <c r="D117" s="266"/>
      <c r="E117" s="267"/>
      <c r="F117" s="267"/>
      <c r="G117" s="267"/>
      <c r="H117" s="267"/>
      <c r="I117" s="267"/>
      <c r="J117" s="271"/>
    </row>
    <row r="118" spans="1:10" ht="12.75" customHeight="1">
      <c r="A118" s="250"/>
      <c r="B118" s="251"/>
      <c r="C118" s="252"/>
      <c r="D118" s="266"/>
      <c r="E118" s="267"/>
      <c r="F118" s="267"/>
      <c r="G118" s="267"/>
      <c r="H118" s="267"/>
      <c r="I118" s="267"/>
      <c r="J118" s="271"/>
    </row>
    <row r="119" spans="1:10" ht="12.75" customHeight="1">
      <c r="A119" s="250"/>
      <c r="B119" s="251"/>
      <c r="C119" s="252"/>
      <c r="D119" s="266"/>
      <c r="E119" s="267"/>
      <c r="F119" s="267"/>
      <c r="G119" s="267"/>
      <c r="H119" s="267"/>
      <c r="I119" s="267"/>
      <c r="J119" s="271"/>
    </row>
    <row r="120" spans="1:10" ht="12.75" customHeight="1">
      <c r="A120" s="250"/>
      <c r="B120" s="251"/>
      <c r="C120" s="252"/>
      <c r="D120" s="266"/>
      <c r="E120" s="267"/>
      <c r="F120" s="267"/>
      <c r="G120" s="267"/>
      <c r="H120" s="267"/>
      <c r="I120" s="267"/>
      <c r="J120" s="271"/>
    </row>
    <row r="121" spans="1:10" ht="12.75" customHeight="1">
      <c r="A121" s="250"/>
      <c r="B121" s="251"/>
      <c r="C121" s="252"/>
      <c r="D121" s="266"/>
      <c r="E121" s="267"/>
      <c r="F121" s="267"/>
      <c r="G121" s="267"/>
      <c r="H121" s="267"/>
      <c r="I121" s="267"/>
      <c r="J121" s="271"/>
    </row>
    <row r="122" spans="1:10" ht="15" customHeight="1">
      <c r="A122" s="250"/>
      <c r="B122" s="251"/>
      <c r="C122" s="252"/>
      <c r="D122" s="266"/>
      <c r="E122" s="267"/>
      <c r="F122" s="267"/>
      <c r="G122" s="267"/>
      <c r="H122" s="267"/>
      <c r="I122" s="267"/>
      <c r="J122" s="271"/>
    </row>
    <row r="123" spans="1:10" ht="15" customHeight="1">
      <c r="A123" s="250"/>
      <c r="B123" s="251"/>
      <c r="C123" s="252"/>
      <c r="D123" s="266"/>
      <c r="E123" s="267"/>
      <c r="F123" s="267"/>
      <c r="G123" s="267"/>
      <c r="H123" s="267"/>
      <c r="I123" s="267"/>
      <c r="J123" s="271"/>
    </row>
    <row r="124" spans="1:10" ht="12.75" customHeight="1">
      <c r="A124" s="250"/>
      <c r="B124" s="251"/>
      <c r="C124" s="252"/>
      <c r="D124" s="266"/>
      <c r="E124" s="267"/>
      <c r="F124" s="267"/>
      <c r="G124" s="267"/>
      <c r="H124" s="267"/>
      <c r="I124" s="267"/>
      <c r="J124" s="271"/>
    </row>
    <row r="125" spans="1:10" ht="12.75" customHeight="1">
      <c r="A125" s="250"/>
      <c r="B125" s="251"/>
      <c r="C125" s="252"/>
      <c r="D125" s="266"/>
      <c r="E125" s="267"/>
      <c r="F125" s="267"/>
      <c r="G125" s="267"/>
      <c r="H125" s="267"/>
      <c r="I125" s="267"/>
      <c r="J125" s="271"/>
    </row>
    <row r="126" spans="1:10" ht="12.75" customHeight="1">
      <c r="A126" s="250"/>
      <c r="B126" s="251"/>
      <c r="C126" s="252"/>
      <c r="D126" s="266"/>
      <c r="E126" s="267"/>
      <c r="F126" s="267"/>
      <c r="G126" s="267"/>
      <c r="H126" s="267"/>
      <c r="I126" s="267"/>
      <c r="J126" s="271"/>
    </row>
    <row r="127" spans="1:10" ht="12.75" customHeight="1">
      <c r="A127" s="253"/>
      <c r="B127" s="254"/>
      <c r="C127" s="255"/>
      <c r="D127" s="268"/>
      <c r="E127" s="269"/>
      <c r="F127" s="269"/>
      <c r="G127" s="269"/>
      <c r="H127" s="269"/>
      <c r="I127" s="269"/>
      <c r="J127" s="272"/>
    </row>
    <row r="128" spans="1:10" ht="12.5" customHeight="1">
      <c r="A128" s="239" t="s">
        <v>227</v>
      </c>
      <c r="B128" s="240"/>
      <c r="C128" s="240"/>
      <c r="D128" s="241" t="s">
        <v>228</v>
      </c>
      <c r="E128" s="242"/>
      <c r="F128" s="242"/>
      <c r="G128" s="242"/>
      <c r="H128" s="242"/>
      <c r="I128" s="243"/>
      <c r="J128" s="160" t="s">
        <v>229</v>
      </c>
    </row>
    <row r="129" spans="1:10" ht="12.5" customHeight="1">
      <c r="A129" s="17"/>
      <c r="J129" s="146"/>
    </row>
    <row r="130" spans="1:10" ht="13" customHeight="1" thickBot="1">
      <c r="A130" s="17"/>
      <c r="J130" s="146"/>
    </row>
    <row r="131" spans="1:10" ht="15" thickTop="1">
      <c r="A131" s="244" t="s">
        <v>30</v>
      </c>
      <c r="B131" s="245"/>
      <c r="C131" s="245"/>
      <c r="D131" s="245"/>
      <c r="E131" s="245"/>
      <c r="F131" s="245"/>
      <c r="G131" s="245"/>
      <c r="H131" s="245"/>
      <c r="I131" s="245"/>
      <c r="J131" s="246"/>
    </row>
    <row r="132" spans="1:10" ht="12.5" customHeight="1">
      <c r="A132" s="247"/>
      <c r="B132" s="248"/>
      <c r="C132" s="249"/>
      <c r="D132" s="256"/>
      <c r="E132" s="256"/>
      <c r="F132" s="256"/>
      <c r="G132" s="256"/>
      <c r="H132" s="256"/>
      <c r="I132" s="257"/>
      <c r="J132" s="258"/>
    </row>
    <row r="133" spans="1:10" ht="12.5" customHeight="1">
      <c r="A133" s="250"/>
      <c r="B133" s="251"/>
      <c r="C133" s="252"/>
      <c r="D133" s="256"/>
      <c r="E133" s="256"/>
      <c r="F133" s="256"/>
      <c r="G133" s="256"/>
      <c r="H133" s="256"/>
      <c r="I133" s="259"/>
      <c r="J133" s="260"/>
    </row>
    <row r="134" spans="1:10" ht="12.5" customHeight="1">
      <c r="A134" s="250"/>
      <c r="B134" s="251"/>
      <c r="C134" s="252"/>
      <c r="D134" s="256"/>
      <c r="E134" s="256"/>
      <c r="F134" s="256"/>
      <c r="G134" s="256"/>
      <c r="H134" s="256"/>
      <c r="I134" s="259"/>
      <c r="J134" s="260"/>
    </row>
    <row r="135" spans="1:10" ht="12.5" customHeight="1">
      <c r="A135" s="250"/>
      <c r="B135" s="251"/>
      <c r="C135" s="252"/>
      <c r="D135" s="256"/>
      <c r="E135" s="256"/>
      <c r="F135" s="256"/>
      <c r="G135" s="256"/>
      <c r="H135" s="256"/>
      <c r="I135" s="259"/>
      <c r="J135" s="260"/>
    </row>
    <row r="136" spans="1:10" ht="12.5" customHeight="1">
      <c r="A136" s="250"/>
      <c r="B136" s="251"/>
      <c r="C136" s="252"/>
      <c r="D136" s="256"/>
      <c r="E136" s="256"/>
      <c r="F136" s="256"/>
      <c r="G136" s="256"/>
      <c r="H136" s="256"/>
      <c r="I136" s="259"/>
      <c r="J136" s="260"/>
    </row>
    <row r="137" spans="1:10">
      <c r="A137" s="250"/>
      <c r="B137" s="251"/>
      <c r="C137" s="252"/>
      <c r="D137" s="256"/>
      <c r="E137" s="256"/>
      <c r="F137" s="256"/>
      <c r="G137" s="256"/>
      <c r="H137" s="256"/>
      <c r="I137" s="259"/>
      <c r="J137" s="260"/>
    </row>
    <row r="138" spans="1:10" ht="29.15" customHeight="1">
      <c r="A138" s="250"/>
      <c r="B138" s="251"/>
      <c r="C138" s="252"/>
      <c r="D138" s="256"/>
      <c r="E138" s="256"/>
      <c r="F138" s="256"/>
      <c r="G138" s="256"/>
      <c r="H138" s="256"/>
      <c r="I138" s="259"/>
      <c r="J138" s="260"/>
    </row>
    <row r="139" spans="1:10">
      <c r="A139" s="250"/>
      <c r="B139" s="251"/>
      <c r="C139" s="252"/>
      <c r="D139" s="256"/>
      <c r="E139" s="256"/>
      <c r="F139" s="256"/>
      <c r="G139" s="256"/>
      <c r="H139" s="256"/>
      <c r="I139" s="259"/>
      <c r="J139" s="260"/>
    </row>
    <row r="140" spans="1:10">
      <c r="A140" s="250"/>
      <c r="B140" s="251"/>
      <c r="C140" s="252"/>
      <c r="D140" s="256"/>
      <c r="E140" s="256"/>
      <c r="F140" s="256"/>
      <c r="G140" s="256"/>
      <c r="H140" s="256"/>
      <c r="I140" s="259"/>
      <c r="J140" s="260"/>
    </row>
    <row r="141" spans="1:10" ht="124" customHeight="1">
      <c r="A141" s="253"/>
      <c r="B141" s="254"/>
      <c r="C141" s="255"/>
      <c r="D141" s="256"/>
      <c r="E141" s="256"/>
      <c r="F141" s="256"/>
      <c r="G141" s="256"/>
      <c r="H141" s="256"/>
      <c r="I141" s="261"/>
      <c r="J141" s="262"/>
    </row>
    <row r="142" spans="1:10">
      <c r="A142" s="239" t="s">
        <v>35</v>
      </c>
      <c r="B142" s="240"/>
      <c r="C142" s="240"/>
      <c r="D142" s="240" t="s">
        <v>36</v>
      </c>
      <c r="E142" s="240"/>
      <c r="F142" s="240"/>
      <c r="G142" s="240" t="s">
        <v>37</v>
      </c>
      <c r="H142" s="240"/>
      <c r="I142" s="240" t="s">
        <v>230</v>
      </c>
      <c r="J142" s="263"/>
    </row>
    <row r="143" spans="1:10">
      <c r="A143" s="17"/>
      <c r="J143" s="146"/>
    </row>
    <row r="144" spans="1:10" ht="13">
      <c r="A144" s="17"/>
      <c r="I144" s="237" t="s">
        <v>231</v>
      </c>
      <c r="J144" s="238"/>
    </row>
    <row r="145" spans="1:18">
      <c r="A145" s="17"/>
      <c r="I145" s="161"/>
      <c r="J145" s="162"/>
    </row>
    <row r="146" spans="1:18">
      <c r="A146" s="17"/>
      <c r="H146" s="1" t="e" vm="1">
        <v>#VALUE!</v>
      </c>
      <c r="I146" s="161"/>
      <c r="J146" s="162"/>
    </row>
    <row r="147" spans="1:18">
      <c r="A147" s="163" t="s">
        <v>38</v>
      </c>
      <c r="I147" s="161"/>
      <c r="J147" s="162"/>
    </row>
    <row r="148" spans="1:18">
      <c r="A148" s="164" t="s">
        <v>39</v>
      </c>
      <c r="I148" s="165"/>
      <c r="J148" s="166"/>
    </row>
    <row r="149" spans="1:18" ht="13">
      <c r="A149" s="17"/>
      <c r="I149" s="167" cm="1">
        <f t="array" aca="1" ref="I149:R221" ca="1">A77:J149</f>
        <v>0</v>
      </c>
      <c r="J149" s="168">
        <f ca="1"/>
        <v>0</v>
      </c>
      <c r="K149" s="1">
        <f ca="1"/>
        <v>0</v>
      </c>
      <c r="L149" s="1">
        <f ca="1"/>
        <v>0</v>
      </c>
      <c r="M149" s="1">
        <f ca="1"/>
        <v>0</v>
      </c>
      <c r="N149" s="1">
        <f ca="1"/>
        <v>0</v>
      </c>
      <c r="O149" s="1">
        <f ca="1"/>
        <v>0</v>
      </c>
      <c r="P149" s="1">
        <f ca="1"/>
        <v>0</v>
      </c>
      <c r="Q149" s="1">
        <f ca="1"/>
        <v>0</v>
      </c>
      <c r="R149" s="1">
        <f ca="1"/>
        <v>0</v>
      </c>
    </row>
    <row r="150" spans="1:18">
      <c r="A150" s="17"/>
      <c r="I150" s="1">
        <f ca="1"/>
        <v>0</v>
      </c>
      <c r="J150" s="146">
        <f ca="1"/>
        <v>0</v>
      </c>
      <c r="K150" s="1">
        <f ca="1"/>
        <v>0</v>
      </c>
      <c r="L150" s="1">
        <f ca="1"/>
        <v>0</v>
      </c>
      <c r="M150" s="1">
        <f ca="1"/>
        <v>0</v>
      </c>
      <c r="N150" s="1">
        <f ca="1"/>
        <v>0</v>
      </c>
      <c r="O150" s="1">
        <f ca="1"/>
        <v>0</v>
      </c>
      <c r="P150" s="1">
        <f ca="1"/>
        <v>0</v>
      </c>
      <c r="Q150" s="1">
        <f ca="1"/>
        <v>0</v>
      </c>
      <c r="R150" s="1">
        <f ca="1"/>
        <v>0</v>
      </c>
    </row>
    <row r="151" spans="1:18" ht="13" thickBot="1">
      <c r="A151" s="12"/>
      <c r="B151" s="13"/>
      <c r="C151" s="13"/>
      <c r="D151" s="13"/>
      <c r="E151" s="13"/>
      <c r="F151" s="13"/>
      <c r="G151" s="13"/>
      <c r="H151" s="13"/>
      <c r="I151" s="13">
        <f ca="1"/>
        <v>0</v>
      </c>
      <c r="J151" s="151">
        <f ca="1"/>
        <v>0</v>
      </c>
      <c r="K151" s="1">
        <f ca="1"/>
        <v>0</v>
      </c>
      <c r="L151" s="1">
        <f ca="1"/>
        <v>0</v>
      </c>
      <c r="M151" s="1">
        <f ca="1"/>
        <v>0</v>
      </c>
      <c r="N151" s="1">
        <f ca="1"/>
        <v>0</v>
      </c>
      <c r="O151" s="1">
        <f ca="1"/>
        <v>0</v>
      </c>
      <c r="P151" s="1">
        <f ca="1"/>
        <v>0</v>
      </c>
      <c r="Q151" s="1">
        <f ca="1"/>
        <v>0</v>
      </c>
      <c r="R151" s="1">
        <f ca="1"/>
        <v>0</v>
      </c>
    </row>
    <row r="152" spans="1:18">
      <c r="I152" s="1">
        <f ca="1"/>
        <v>0</v>
      </c>
      <c r="J152" s="1">
        <f ca="1"/>
        <v>0</v>
      </c>
      <c r="K152" s="1">
        <f ca="1"/>
        <v>0</v>
      </c>
      <c r="L152" s="1">
        <f ca="1"/>
        <v>0</v>
      </c>
      <c r="M152" s="1">
        <f ca="1"/>
        <v>0</v>
      </c>
      <c r="N152" s="1">
        <f ca="1"/>
        <v>0</v>
      </c>
      <c r="O152" s="1">
        <f ca="1"/>
        <v>0</v>
      </c>
      <c r="P152" s="1">
        <f ca="1"/>
        <v>0</v>
      </c>
      <c r="Q152" s="1">
        <f ca="1"/>
        <v>0</v>
      </c>
      <c r="R152" s="1">
        <f ca="1"/>
        <v>0</v>
      </c>
    </row>
    <row r="153" spans="1:18">
      <c r="I153" s="1">
        <f ca="1"/>
        <v>0</v>
      </c>
      <c r="J153" s="1">
        <f ca="1"/>
        <v>0</v>
      </c>
      <c r="K153" s="1">
        <f ca="1"/>
        <v>0</v>
      </c>
      <c r="L153" s="1">
        <f ca="1"/>
        <v>0</v>
      </c>
      <c r="M153" s="1">
        <f ca="1"/>
        <v>0</v>
      </c>
      <c r="N153" s="1">
        <f ca="1"/>
        <v>0</v>
      </c>
      <c r="O153" s="1">
        <f ca="1"/>
        <v>0</v>
      </c>
      <c r="P153" s="1">
        <f ca="1"/>
        <v>0</v>
      </c>
      <c r="Q153" s="1">
        <f ca="1"/>
        <v>0</v>
      </c>
      <c r="R153" s="1">
        <f ca="1"/>
        <v>0</v>
      </c>
    </row>
    <row r="154" spans="1:18">
      <c r="I154" s="1">
        <f ca="1"/>
        <v>0</v>
      </c>
      <c r="J154" s="1">
        <f ca="1"/>
        <v>0</v>
      </c>
      <c r="K154" s="1">
        <f ca="1"/>
        <v>0</v>
      </c>
      <c r="L154" s="1">
        <f ca="1"/>
        <v>0</v>
      </c>
      <c r="M154" s="1">
        <f ca="1"/>
        <v>0</v>
      </c>
      <c r="N154" s="1">
        <f ca="1"/>
        <v>0</v>
      </c>
      <c r="O154" s="1">
        <f ca="1"/>
        <v>0</v>
      </c>
      <c r="P154" s="1">
        <f ca="1"/>
        <v>0</v>
      </c>
      <c r="Q154" s="1">
        <f ca="1"/>
        <v>0</v>
      </c>
      <c r="R154" s="1">
        <f ca="1"/>
        <v>0</v>
      </c>
    </row>
    <row r="155" spans="1:18">
      <c r="I155" s="1">
        <f ca="1"/>
        <v>0</v>
      </c>
      <c r="J155" s="1">
        <f ca="1"/>
        <v>0</v>
      </c>
      <c r="K155" s="1">
        <f ca="1"/>
        <v>0</v>
      </c>
      <c r="L155" s="1">
        <f ca="1"/>
        <v>0</v>
      </c>
      <c r="M155" s="1">
        <f ca="1"/>
        <v>0</v>
      </c>
      <c r="N155" s="1">
        <f ca="1"/>
        <v>0</v>
      </c>
      <c r="O155" s="1">
        <f ca="1"/>
        <v>0</v>
      </c>
      <c r="P155" s="1">
        <f ca="1"/>
        <v>0</v>
      </c>
      <c r="Q155" s="1">
        <f ca="1"/>
        <v>0</v>
      </c>
      <c r="R155" s="1">
        <f ca="1"/>
        <v>0</v>
      </c>
    </row>
    <row r="156" spans="1:18">
      <c r="I156" s="1">
        <f ca="1"/>
        <v>0</v>
      </c>
      <c r="J156" s="1">
        <f ca="1"/>
        <v>0</v>
      </c>
      <c r="K156" s="1">
        <f ca="1"/>
        <v>0</v>
      </c>
      <c r="L156" s="1">
        <f ca="1"/>
        <v>0</v>
      </c>
      <c r="M156" s="1">
        <f ca="1"/>
        <v>0</v>
      </c>
      <c r="N156" s="1">
        <f ca="1"/>
        <v>0</v>
      </c>
      <c r="O156" s="1">
        <f ca="1"/>
        <v>0</v>
      </c>
      <c r="P156" s="1">
        <f ca="1"/>
        <v>0</v>
      </c>
      <c r="Q156" s="1">
        <f ca="1"/>
        <v>0</v>
      </c>
      <c r="R156" s="1">
        <f ca="1"/>
        <v>0</v>
      </c>
    </row>
    <row r="157" spans="1:18">
      <c r="I157" s="1">
        <f ca="1"/>
        <v>0</v>
      </c>
      <c r="J157" s="1">
        <f ca="1"/>
        <v>0</v>
      </c>
      <c r="K157" s="1">
        <f ca="1"/>
        <v>0</v>
      </c>
      <c r="L157" s="1">
        <f ca="1"/>
        <v>0</v>
      </c>
      <c r="M157" s="1">
        <f ca="1"/>
        <v>0</v>
      </c>
      <c r="N157" s="1">
        <f ca="1"/>
        <v>0</v>
      </c>
      <c r="O157" s="1">
        <f ca="1"/>
        <v>0</v>
      </c>
      <c r="P157" s="1">
        <f ca="1"/>
        <v>0</v>
      </c>
      <c r="Q157" s="1">
        <f ca="1"/>
        <v>0</v>
      </c>
      <c r="R157" s="1">
        <f ca="1"/>
        <v>0</v>
      </c>
    </row>
    <row r="158" spans="1:18">
      <c r="I158" s="1">
        <f ca="1"/>
        <v>0</v>
      </c>
      <c r="J158" s="1">
        <f ca="1"/>
        <v>0</v>
      </c>
      <c r="K158" s="1">
        <f ca="1"/>
        <v>0</v>
      </c>
      <c r="L158" s="1">
        <f ca="1"/>
        <v>0</v>
      </c>
      <c r="M158" s="1">
        <f ca="1"/>
        <v>0</v>
      </c>
      <c r="N158" s="1">
        <f ca="1"/>
        <v>0</v>
      </c>
      <c r="O158" s="1">
        <f ca="1"/>
        <v>0</v>
      </c>
      <c r="P158" s="1">
        <f ca="1"/>
        <v>0</v>
      </c>
      <c r="Q158" s="1">
        <f ca="1"/>
        <v>0</v>
      </c>
      <c r="R158" s="1">
        <f ca="1"/>
        <v>0</v>
      </c>
    </row>
    <row r="159" spans="1:18">
      <c r="I159" s="1">
        <f ca="1"/>
        <v>0</v>
      </c>
      <c r="J159" s="1">
        <f ca="1"/>
        <v>0</v>
      </c>
      <c r="K159" s="1">
        <f ca="1"/>
        <v>0</v>
      </c>
      <c r="L159" s="1">
        <f ca="1"/>
        <v>0</v>
      </c>
      <c r="M159" s="1">
        <f ca="1"/>
        <v>0</v>
      </c>
      <c r="N159" s="1">
        <f ca="1"/>
        <v>0</v>
      </c>
      <c r="O159" s="1">
        <f ca="1"/>
        <v>0</v>
      </c>
      <c r="P159" s="1">
        <f ca="1"/>
        <v>0</v>
      </c>
      <c r="Q159" s="1">
        <f ca="1"/>
        <v>0</v>
      </c>
      <c r="R159" s="1">
        <f ca="1"/>
        <v>0</v>
      </c>
    </row>
    <row r="160" spans="1:18">
      <c r="I160" s="1">
        <f ca="1"/>
        <v>0</v>
      </c>
      <c r="J160" s="1">
        <f ca="1"/>
        <v>0</v>
      </c>
      <c r="K160" s="1">
        <f ca="1"/>
        <v>0</v>
      </c>
      <c r="L160" s="1">
        <f ca="1"/>
        <v>0</v>
      </c>
      <c r="M160" s="1">
        <f ca="1"/>
        <v>0</v>
      </c>
      <c r="N160" s="1">
        <f ca="1"/>
        <v>0</v>
      </c>
      <c r="O160" s="1">
        <f ca="1"/>
        <v>0</v>
      </c>
      <c r="P160" s="1">
        <f ca="1"/>
        <v>0</v>
      </c>
      <c r="Q160" s="1">
        <f ca="1"/>
        <v>0</v>
      </c>
      <c r="R160" s="1">
        <f ca="1"/>
        <v>0</v>
      </c>
    </row>
    <row r="161" spans="9:18">
      <c r="I161" s="1">
        <f ca="1"/>
        <v>0</v>
      </c>
      <c r="J161" s="1">
        <f ca="1"/>
        <v>0</v>
      </c>
      <c r="K161" s="1">
        <f ca="1"/>
        <v>0</v>
      </c>
      <c r="L161" s="1">
        <f ca="1"/>
        <v>0</v>
      </c>
      <c r="M161" s="1">
        <f ca="1"/>
        <v>0</v>
      </c>
      <c r="N161" s="1">
        <f ca="1"/>
        <v>0</v>
      </c>
      <c r="O161" s="1">
        <f ca="1"/>
        <v>0</v>
      </c>
      <c r="P161" s="1">
        <f ca="1"/>
        <v>0</v>
      </c>
      <c r="Q161" s="1">
        <f ca="1"/>
        <v>0</v>
      </c>
      <c r="R161" s="1">
        <f ca="1"/>
        <v>0</v>
      </c>
    </row>
    <row r="162" spans="9:18">
      <c r="I162" s="1">
        <f ca="1"/>
        <v>0</v>
      </c>
      <c r="J162" s="1">
        <f ca="1"/>
        <v>0</v>
      </c>
      <c r="K162" s="1">
        <f ca="1"/>
        <v>0</v>
      </c>
      <c r="L162" s="1">
        <f ca="1"/>
        <v>0</v>
      </c>
      <c r="M162" s="1">
        <f ca="1"/>
        <v>0</v>
      </c>
      <c r="N162" s="1">
        <f ca="1"/>
        <v>0</v>
      </c>
      <c r="O162" s="1">
        <f ca="1"/>
        <v>0</v>
      </c>
      <c r="P162" s="1">
        <f ca="1"/>
        <v>0</v>
      </c>
      <c r="Q162" s="1">
        <f ca="1"/>
        <v>0</v>
      </c>
      <c r="R162" s="1">
        <f ca="1"/>
        <v>0</v>
      </c>
    </row>
    <row r="163" spans="9:18">
      <c r="I163" s="1">
        <f ca="1"/>
        <v>0</v>
      </c>
      <c r="J163" s="1">
        <f ca="1"/>
        <v>0</v>
      </c>
      <c r="K163" s="1">
        <f ca="1"/>
        <v>0</v>
      </c>
      <c r="L163" s="1">
        <f ca="1"/>
        <v>0</v>
      </c>
      <c r="M163" s="1">
        <f ca="1"/>
        <v>0</v>
      </c>
      <c r="N163" s="1">
        <f ca="1"/>
        <v>0</v>
      </c>
      <c r="O163" s="1">
        <f ca="1"/>
        <v>0</v>
      </c>
      <c r="P163" s="1">
        <f ca="1"/>
        <v>0</v>
      </c>
      <c r="Q163" s="1">
        <f ca="1"/>
        <v>0</v>
      </c>
      <c r="R163" s="1">
        <f ca="1"/>
        <v>0</v>
      </c>
    </row>
    <row r="164" spans="9:18">
      <c r="I164" s="1" t="str">
        <f ca="1"/>
        <v>FOTO UNIT</v>
      </c>
      <c r="J164" s="1">
        <f ca="1"/>
        <v>0</v>
      </c>
      <c r="K164" s="1">
        <f ca="1"/>
        <v>0</v>
      </c>
      <c r="L164" s="1" t="str">
        <f ca="1"/>
        <v xml:space="preserve">FOTO HM </v>
      </c>
      <c r="M164" s="1">
        <f ca="1"/>
        <v>0</v>
      </c>
      <c r="N164" s="1">
        <f ca="1"/>
        <v>0</v>
      </c>
      <c r="O164" s="1" t="str">
        <f ca="1"/>
        <v>FOTO KM</v>
      </c>
      <c r="P164" s="1">
        <f ca="1"/>
        <v>0</v>
      </c>
      <c r="Q164" s="1" t="str">
        <f ca="1"/>
        <v>FOTO VIN</v>
      </c>
      <c r="R164" s="1">
        <f ca="1"/>
        <v>0</v>
      </c>
    </row>
    <row r="165" spans="9:18">
      <c r="I165" s="1">
        <f ca="1"/>
        <v>0</v>
      </c>
      <c r="J165" s="1">
        <f ca="1"/>
        <v>0</v>
      </c>
      <c r="K165" s="1">
        <f ca="1"/>
        <v>0</v>
      </c>
      <c r="L165" s="1">
        <f ca="1"/>
        <v>0</v>
      </c>
      <c r="M165" s="1">
        <f ca="1"/>
        <v>0</v>
      </c>
      <c r="N165" s="1">
        <f ca="1"/>
        <v>0</v>
      </c>
      <c r="O165" s="1">
        <f ca="1"/>
        <v>0</v>
      </c>
      <c r="P165" s="1">
        <f ca="1"/>
        <v>0</v>
      </c>
      <c r="Q165" s="1">
        <f ca="1"/>
        <v>0</v>
      </c>
      <c r="R165" s="1">
        <f ca="1"/>
        <v>0</v>
      </c>
    </row>
    <row r="166" spans="9:18">
      <c r="I166" s="1">
        <f ca="1"/>
        <v>0</v>
      </c>
      <c r="J166" s="1">
        <f ca="1"/>
        <v>0</v>
      </c>
      <c r="K166" s="1">
        <f ca="1"/>
        <v>0</v>
      </c>
      <c r="L166" s="1">
        <f ca="1"/>
        <v>0</v>
      </c>
      <c r="M166" s="1">
        <f ca="1"/>
        <v>0</v>
      </c>
      <c r="N166" s="1">
        <f ca="1"/>
        <v>0</v>
      </c>
      <c r="O166" s="1">
        <f ca="1"/>
        <v>0</v>
      </c>
      <c r="P166" s="1">
        <f ca="1"/>
        <v>0</v>
      </c>
      <c r="Q166" s="1">
        <f ca="1"/>
        <v>0</v>
      </c>
      <c r="R166" s="1">
        <f ca="1"/>
        <v>0</v>
      </c>
    </row>
    <row r="167" spans="9:18">
      <c r="I167" s="1">
        <f ca="1"/>
        <v>0</v>
      </c>
      <c r="J167" s="1">
        <f ca="1"/>
        <v>0</v>
      </c>
      <c r="K167" s="1">
        <f ca="1"/>
        <v>0</v>
      </c>
      <c r="L167" s="1">
        <f ca="1"/>
        <v>0</v>
      </c>
      <c r="M167" s="1">
        <f ca="1"/>
        <v>0</v>
      </c>
      <c r="N167" s="1">
        <f ca="1"/>
        <v>0</v>
      </c>
      <c r="O167" s="1">
        <f ca="1"/>
        <v>0</v>
      </c>
      <c r="P167" s="1">
        <f ca="1"/>
        <v>0</v>
      </c>
      <c r="Q167" s="1">
        <f ca="1"/>
        <v>0</v>
      </c>
      <c r="R167" s="1">
        <f ca="1"/>
        <v>0</v>
      </c>
    </row>
    <row r="168" spans="9:18">
      <c r="I168" s="1">
        <f ca="1"/>
        <v>0</v>
      </c>
      <c r="J168" s="1">
        <f ca="1"/>
        <v>0</v>
      </c>
      <c r="K168" s="1">
        <f ca="1"/>
        <v>0</v>
      </c>
      <c r="L168" s="1">
        <f ca="1"/>
        <v>0</v>
      </c>
      <c r="M168" s="1">
        <f ca="1"/>
        <v>0</v>
      </c>
      <c r="N168" s="1">
        <f ca="1"/>
        <v>0</v>
      </c>
      <c r="O168" s="1">
        <f ca="1"/>
        <v>0</v>
      </c>
      <c r="P168" s="1">
        <f ca="1"/>
        <v>0</v>
      </c>
      <c r="Q168" s="1">
        <f ca="1"/>
        <v>0</v>
      </c>
      <c r="R168" s="1">
        <f ca="1"/>
        <v>0</v>
      </c>
    </row>
    <row r="169" spans="9:18">
      <c r="I169" s="1">
        <f ca="1"/>
        <v>0</v>
      </c>
      <c r="J169" s="1">
        <f ca="1"/>
        <v>0</v>
      </c>
      <c r="K169" s="1">
        <f ca="1"/>
        <v>0</v>
      </c>
      <c r="L169" s="1">
        <f ca="1"/>
        <v>0</v>
      </c>
      <c r="M169" s="1">
        <f ca="1"/>
        <v>0</v>
      </c>
      <c r="N169" s="1">
        <f ca="1"/>
        <v>0</v>
      </c>
      <c r="O169" s="1">
        <f ca="1"/>
        <v>0</v>
      </c>
      <c r="P169" s="1">
        <f ca="1"/>
        <v>0</v>
      </c>
      <c r="Q169" s="1">
        <f ca="1"/>
        <v>0</v>
      </c>
      <c r="R169" s="1">
        <f ca="1"/>
        <v>0</v>
      </c>
    </row>
    <row r="170" spans="9:18">
      <c r="I170" s="1">
        <f ca="1"/>
        <v>0</v>
      </c>
      <c r="J170" s="1">
        <f ca="1"/>
        <v>0</v>
      </c>
      <c r="K170" s="1">
        <f ca="1"/>
        <v>0</v>
      </c>
      <c r="L170" s="1">
        <f ca="1"/>
        <v>0</v>
      </c>
      <c r="M170" s="1">
        <f ca="1"/>
        <v>0</v>
      </c>
      <c r="N170" s="1">
        <f ca="1"/>
        <v>0</v>
      </c>
      <c r="O170" s="1">
        <f ca="1"/>
        <v>0</v>
      </c>
      <c r="P170" s="1">
        <f ca="1"/>
        <v>0</v>
      </c>
      <c r="Q170" s="1">
        <f ca="1"/>
        <v>0</v>
      </c>
      <c r="R170" s="1">
        <f ca="1"/>
        <v>0</v>
      </c>
    </row>
    <row r="171" spans="9:18">
      <c r="I171" s="1">
        <f ca="1"/>
        <v>0</v>
      </c>
      <c r="J171" s="1">
        <f ca="1"/>
        <v>0</v>
      </c>
      <c r="K171" s="1">
        <f ca="1"/>
        <v>0</v>
      </c>
      <c r="L171" s="1">
        <f ca="1"/>
        <v>0</v>
      </c>
      <c r="M171" s="1">
        <f ca="1"/>
        <v>0</v>
      </c>
      <c r="N171" s="1">
        <f ca="1"/>
        <v>0</v>
      </c>
      <c r="O171" s="1">
        <f ca="1"/>
        <v>0</v>
      </c>
      <c r="P171" s="1">
        <f ca="1"/>
        <v>0</v>
      </c>
      <c r="Q171" s="1">
        <f ca="1"/>
        <v>0</v>
      </c>
      <c r="R171" s="1">
        <f ca="1"/>
        <v>0</v>
      </c>
    </row>
    <row r="172" spans="9:18">
      <c r="I172" s="1">
        <f ca="1"/>
        <v>0</v>
      </c>
      <c r="J172" s="1">
        <f ca="1"/>
        <v>0</v>
      </c>
      <c r="K172" s="1">
        <f ca="1"/>
        <v>0</v>
      </c>
      <c r="L172" s="1">
        <f ca="1"/>
        <v>0</v>
      </c>
      <c r="M172" s="1">
        <f ca="1"/>
        <v>0</v>
      </c>
      <c r="N172" s="1">
        <f ca="1"/>
        <v>0</v>
      </c>
      <c r="O172" s="1">
        <f ca="1"/>
        <v>0</v>
      </c>
      <c r="P172" s="1">
        <f ca="1"/>
        <v>0</v>
      </c>
      <c r="Q172" s="1">
        <f ca="1"/>
        <v>0</v>
      </c>
      <c r="R172" s="1">
        <f ca="1"/>
        <v>0</v>
      </c>
    </row>
    <row r="173" spans="9:18">
      <c r="I173" s="1">
        <f ca="1"/>
        <v>0</v>
      </c>
      <c r="J173" s="1">
        <f ca="1"/>
        <v>0</v>
      </c>
      <c r="K173" s="1">
        <f ca="1"/>
        <v>0</v>
      </c>
      <c r="L173" s="1">
        <f ca="1"/>
        <v>0</v>
      </c>
      <c r="M173" s="1">
        <f ca="1"/>
        <v>0</v>
      </c>
      <c r="N173" s="1">
        <f ca="1"/>
        <v>0</v>
      </c>
      <c r="O173" s="1">
        <f ca="1"/>
        <v>0</v>
      </c>
      <c r="P173" s="1">
        <f ca="1"/>
        <v>0</v>
      </c>
      <c r="Q173" s="1">
        <f ca="1"/>
        <v>0</v>
      </c>
      <c r="R173" s="1">
        <f ca="1"/>
        <v>0</v>
      </c>
    </row>
    <row r="174" spans="9:18">
      <c r="I174" s="1">
        <f ca="1"/>
        <v>0</v>
      </c>
      <c r="J174" s="1">
        <f ca="1"/>
        <v>0</v>
      </c>
      <c r="K174" s="1">
        <f ca="1"/>
        <v>0</v>
      </c>
      <c r="L174" s="1">
        <f ca="1"/>
        <v>0</v>
      </c>
      <c r="M174" s="1">
        <f ca="1"/>
        <v>0</v>
      </c>
      <c r="N174" s="1">
        <f ca="1"/>
        <v>0</v>
      </c>
      <c r="O174" s="1">
        <f ca="1"/>
        <v>0</v>
      </c>
      <c r="P174" s="1">
        <f ca="1"/>
        <v>0</v>
      </c>
      <c r="Q174" s="1">
        <f ca="1"/>
        <v>0</v>
      </c>
      <c r="R174" s="1">
        <f ca="1"/>
        <v>0</v>
      </c>
    </row>
    <row r="175" spans="9:18">
      <c r="I175" s="1">
        <f ca="1"/>
        <v>0</v>
      </c>
      <c r="J175" s="1">
        <f ca="1"/>
        <v>0</v>
      </c>
      <c r="K175" s="1">
        <f ca="1"/>
        <v>0</v>
      </c>
      <c r="L175" s="1">
        <f ca="1"/>
        <v>0</v>
      </c>
      <c r="M175" s="1">
        <f ca="1"/>
        <v>0</v>
      </c>
      <c r="N175" s="1">
        <f ca="1"/>
        <v>0</v>
      </c>
      <c r="O175" s="1">
        <f ca="1"/>
        <v>0</v>
      </c>
      <c r="P175" s="1">
        <f ca="1"/>
        <v>0</v>
      </c>
      <c r="Q175" s="1">
        <f ca="1"/>
        <v>0</v>
      </c>
      <c r="R175" s="1">
        <f ca="1"/>
        <v>0</v>
      </c>
    </row>
    <row r="176" spans="9:18">
      <c r="I176" s="1">
        <f ca="1"/>
        <v>0</v>
      </c>
      <c r="J176" s="1">
        <f ca="1"/>
        <v>0</v>
      </c>
      <c r="K176" s="1">
        <f ca="1"/>
        <v>0</v>
      </c>
      <c r="L176" s="1">
        <f ca="1"/>
        <v>0</v>
      </c>
      <c r="M176" s="1">
        <f ca="1"/>
        <v>0</v>
      </c>
      <c r="N176" s="1">
        <f ca="1"/>
        <v>0</v>
      </c>
      <c r="O176" s="1">
        <f ca="1"/>
        <v>0</v>
      </c>
      <c r="P176" s="1">
        <f ca="1"/>
        <v>0</v>
      </c>
      <c r="Q176" s="1">
        <f ca="1"/>
        <v>0</v>
      </c>
      <c r="R176" s="1">
        <f ca="1"/>
        <v>0</v>
      </c>
    </row>
    <row r="177" spans="9:18">
      <c r="I177" s="1">
        <f ca="1"/>
        <v>0</v>
      </c>
      <c r="J177" s="1">
        <f ca="1"/>
        <v>0</v>
      </c>
      <c r="K177" s="1">
        <f ca="1"/>
        <v>0</v>
      </c>
      <c r="L177" s="1">
        <f ca="1"/>
        <v>0</v>
      </c>
      <c r="M177" s="1">
        <f ca="1"/>
        <v>0</v>
      </c>
      <c r="N177" s="1">
        <f ca="1"/>
        <v>0</v>
      </c>
      <c r="O177" s="1">
        <f ca="1"/>
        <v>0</v>
      </c>
      <c r="P177" s="1">
        <f ca="1"/>
        <v>0</v>
      </c>
      <c r="Q177" s="1">
        <f ca="1"/>
        <v>0</v>
      </c>
      <c r="R177" s="1">
        <f ca="1"/>
        <v>0</v>
      </c>
    </row>
    <row r="178" spans="9:18">
      <c r="I178" s="1">
        <f ca="1"/>
        <v>0</v>
      </c>
      <c r="J178" s="1">
        <f ca="1"/>
        <v>0</v>
      </c>
      <c r="K178" s="1">
        <f ca="1"/>
        <v>0</v>
      </c>
      <c r="L178" s="1">
        <f ca="1"/>
        <v>0</v>
      </c>
      <c r="M178" s="1">
        <f ca="1"/>
        <v>0</v>
      </c>
      <c r="N178" s="1">
        <f ca="1"/>
        <v>0</v>
      </c>
      <c r="O178" s="1">
        <f ca="1"/>
        <v>0</v>
      </c>
      <c r="P178" s="1">
        <f ca="1"/>
        <v>0</v>
      </c>
      <c r="Q178" s="1">
        <f ca="1"/>
        <v>0</v>
      </c>
      <c r="R178" s="1">
        <f ca="1"/>
        <v>0</v>
      </c>
    </row>
    <row r="179" spans="9:18">
      <c r="I179" s="1">
        <f ca="1"/>
        <v>0</v>
      </c>
      <c r="J179" s="1">
        <f ca="1"/>
        <v>0</v>
      </c>
      <c r="K179" s="1">
        <f ca="1"/>
        <v>0</v>
      </c>
      <c r="L179" s="1">
        <f ca="1"/>
        <v>0</v>
      </c>
      <c r="M179" s="1">
        <f ca="1"/>
        <v>0</v>
      </c>
      <c r="N179" s="1">
        <f ca="1"/>
        <v>0</v>
      </c>
      <c r="O179" s="1">
        <f ca="1"/>
        <v>0</v>
      </c>
      <c r="P179" s="1">
        <f ca="1"/>
        <v>0</v>
      </c>
      <c r="Q179" s="1">
        <f ca="1"/>
        <v>0</v>
      </c>
      <c r="R179" s="1">
        <f ca="1"/>
        <v>0</v>
      </c>
    </row>
    <row r="180" spans="9:18">
      <c r="I180" s="1">
        <f ca="1"/>
        <v>0</v>
      </c>
      <c r="J180" s="1">
        <f ca="1"/>
        <v>0</v>
      </c>
      <c r="K180" s="1">
        <f ca="1"/>
        <v>0</v>
      </c>
      <c r="L180" s="1">
        <f ca="1"/>
        <v>0</v>
      </c>
      <c r="M180" s="1">
        <f ca="1"/>
        <v>0</v>
      </c>
      <c r="N180" s="1">
        <f ca="1"/>
        <v>0</v>
      </c>
      <c r="O180" s="1">
        <f ca="1"/>
        <v>0</v>
      </c>
      <c r="P180" s="1">
        <f ca="1"/>
        <v>0</v>
      </c>
      <c r="Q180" s="1">
        <f ca="1"/>
        <v>0</v>
      </c>
      <c r="R180" s="1">
        <f ca="1"/>
        <v>0</v>
      </c>
    </row>
    <row r="181" spans="9:18">
      <c r="I181" s="1" t="str">
        <f ca="1"/>
        <v>PICTURE CAUSE AND ACTION</v>
      </c>
      <c r="J181" s="1">
        <f ca="1"/>
        <v>0</v>
      </c>
      <c r="K181" s="1">
        <f ca="1"/>
        <v>0</v>
      </c>
      <c r="L181" s="1">
        <f ca="1"/>
        <v>0</v>
      </c>
      <c r="M181" s="1">
        <f ca="1"/>
        <v>0</v>
      </c>
      <c r="N181" s="1">
        <f ca="1"/>
        <v>0</v>
      </c>
      <c r="O181" s="1">
        <f ca="1"/>
        <v>0</v>
      </c>
      <c r="P181" s="1">
        <f ca="1"/>
        <v>0</v>
      </c>
      <c r="Q181" s="1">
        <f ca="1"/>
        <v>0</v>
      </c>
      <c r="R181" s="1">
        <f ca="1"/>
        <v>0</v>
      </c>
    </row>
    <row r="182" spans="9:18">
      <c r="I182" s="1">
        <f ca="1"/>
        <v>0</v>
      </c>
      <c r="J182" s="1">
        <f ca="1"/>
        <v>0</v>
      </c>
      <c r="K182" s="1">
        <f ca="1"/>
        <v>0</v>
      </c>
      <c r="L182" s="1">
        <f ca="1"/>
        <v>0</v>
      </c>
      <c r="M182" s="1">
        <f ca="1"/>
        <v>0</v>
      </c>
      <c r="N182" s="1">
        <f ca="1"/>
        <v>0</v>
      </c>
      <c r="O182" s="1">
        <f ca="1"/>
        <v>0</v>
      </c>
      <c r="P182" s="1">
        <f ca="1"/>
        <v>0</v>
      </c>
      <c r="Q182" s="1">
        <f ca="1"/>
        <v>0</v>
      </c>
      <c r="R182" s="1">
        <f ca="1"/>
        <v>0</v>
      </c>
    </row>
    <row r="183" spans="9:18">
      <c r="I183" s="1">
        <f ca="1"/>
        <v>0</v>
      </c>
      <c r="J183" s="1">
        <f ca="1"/>
        <v>0</v>
      </c>
      <c r="K183" s="1">
        <f ca="1"/>
        <v>0</v>
      </c>
      <c r="L183" s="1">
        <f ca="1"/>
        <v>0</v>
      </c>
      <c r="M183" s="1">
        <f ca="1"/>
        <v>0</v>
      </c>
      <c r="N183" s="1">
        <f ca="1"/>
        <v>0</v>
      </c>
      <c r="O183" s="1">
        <f ca="1"/>
        <v>0</v>
      </c>
      <c r="P183" s="1">
        <f ca="1"/>
        <v>0</v>
      </c>
      <c r="Q183" s="1">
        <f ca="1"/>
        <v>0</v>
      </c>
      <c r="R183" s="1">
        <f ca="1"/>
        <v>0</v>
      </c>
    </row>
    <row r="184" spans="9:18">
      <c r="I184" s="1">
        <f ca="1"/>
        <v>0</v>
      </c>
      <c r="J184" s="1">
        <f ca="1"/>
        <v>0</v>
      </c>
      <c r="K184" s="1">
        <f ca="1"/>
        <v>0</v>
      </c>
      <c r="L184" s="1">
        <f ca="1"/>
        <v>0</v>
      </c>
      <c r="M184" s="1">
        <f ca="1"/>
        <v>0</v>
      </c>
      <c r="N184" s="1">
        <f ca="1"/>
        <v>0</v>
      </c>
      <c r="O184" s="1">
        <f ca="1"/>
        <v>0</v>
      </c>
      <c r="P184" s="1">
        <f ca="1"/>
        <v>0</v>
      </c>
      <c r="Q184" s="1">
        <f ca="1"/>
        <v>0</v>
      </c>
      <c r="R184" s="1">
        <f ca="1"/>
        <v>0</v>
      </c>
    </row>
    <row r="185" spans="9:18">
      <c r="I185" s="1">
        <f ca="1"/>
        <v>0</v>
      </c>
      <c r="J185" s="1">
        <f ca="1"/>
        <v>0</v>
      </c>
      <c r="K185" s="1">
        <f ca="1"/>
        <v>0</v>
      </c>
      <c r="L185" s="1">
        <f ca="1"/>
        <v>0</v>
      </c>
      <c r="M185" s="1">
        <f ca="1"/>
        <v>0</v>
      </c>
      <c r="N185" s="1">
        <f ca="1"/>
        <v>0</v>
      </c>
      <c r="O185" s="1">
        <f ca="1"/>
        <v>0</v>
      </c>
      <c r="P185" s="1">
        <f ca="1"/>
        <v>0</v>
      </c>
      <c r="Q185" s="1">
        <f ca="1"/>
        <v>0</v>
      </c>
      <c r="R185" s="1">
        <f ca="1"/>
        <v>0</v>
      </c>
    </row>
    <row r="186" spans="9:18">
      <c r="I186" s="1">
        <f ca="1"/>
        <v>0</v>
      </c>
      <c r="J186" s="1">
        <f ca="1"/>
        <v>0</v>
      </c>
      <c r="K186" s="1">
        <f ca="1"/>
        <v>0</v>
      </c>
      <c r="L186" s="1">
        <f ca="1"/>
        <v>0</v>
      </c>
      <c r="M186" s="1">
        <f ca="1"/>
        <v>0</v>
      </c>
      <c r="N186" s="1">
        <f ca="1"/>
        <v>0</v>
      </c>
      <c r="O186" s="1">
        <f ca="1"/>
        <v>0</v>
      </c>
      <c r="P186" s="1">
        <f ca="1"/>
        <v>0</v>
      </c>
      <c r="Q186" s="1">
        <f ca="1"/>
        <v>0</v>
      </c>
      <c r="R186" s="1">
        <f ca="1"/>
        <v>0</v>
      </c>
    </row>
    <row r="187" spans="9:18">
      <c r="I187" s="1">
        <f ca="1"/>
        <v>0</v>
      </c>
      <c r="J187" s="1">
        <f ca="1"/>
        <v>0</v>
      </c>
      <c r="K187" s="1">
        <f ca="1"/>
        <v>0</v>
      </c>
      <c r="L187" s="1">
        <f ca="1"/>
        <v>0</v>
      </c>
      <c r="M187" s="1">
        <f ca="1"/>
        <v>0</v>
      </c>
      <c r="N187" s="1">
        <f ca="1"/>
        <v>0</v>
      </c>
      <c r="O187" s="1">
        <f ca="1"/>
        <v>0</v>
      </c>
      <c r="P187" s="1">
        <f ca="1"/>
        <v>0</v>
      </c>
      <c r="Q187" s="1">
        <f ca="1"/>
        <v>0</v>
      </c>
      <c r="R187" s="1">
        <f ca="1"/>
        <v>0</v>
      </c>
    </row>
    <row r="188" spans="9:18">
      <c r="I188" s="1">
        <f ca="1"/>
        <v>0</v>
      </c>
      <c r="J188" s="1">
        <f ca="1"/>
        <v>0</v>
      </c>
      <c r="K188" s="1">
        <f ca="1"/>
        <v>0</v>
      </c>
      <c r="L188" s="1">
        <f ca="1"/>
        <v>0</v>
      </c>
      <c r="M188" s="1">
        <f ca="1"/>
        <v>0</v>
      </c>
      <c r="N188" s="1">
        <f ca="1"/>
        <v>0</v>
      </c>
      <c r="O188" s="1">
        <f ca="1"/>
        <v>0</v>
      </c>
      <c r="P188" s="1">
        <f ca="1"/>
        <v>0</v>
      </c>
      <c r="Q188" s="1">
        <f ca="1"/>
        <v>0</v>
      </c>
      <c r="R188" s="1">
        <f ca="1"/>
        <v>0</v>
      </c>
    </row>
    <row r="189" spans="9:18">
      <c r="I189" s="1">
        <f ca="1"/>
        <v>0</v>
      </c>
      <c r="J189" s="1">
        <f ca="1"/>
        <v>0</v>
      </c>
      <c r="K189" s="1">
        <f ca="1"/>
        <v>0</v>
      </c>
      <c r="L189" s="1">
        <f ca="1"/>
        <v>0</v>
      </c>
      <c r="M189" s="1">
        <f ca="1"/>
        <v>0</v>
      </c>
      <c r="N189" s="1">
        <f ca="1"/>
        <v>0</v>
      </c>
      <c r="O189" s="1">
        <f ca="1"/>
        <v>0</v>
      </c>
      <c r="P189" s="1">
        <f ca="1"/>
        <v>0</v>
      </c>
      <c r="Q189" s="1">
        <f ca="1"/>
        <v>0</v>
      </c>
      <c r="R189" s="1">
        <f ca="1"/>
        <v>0</v>
      </c>
    </row>
    <row r="190" spans="9:18">
      <c r="I190" s="1">
        <f ca="1"/>
        <v>0</v>
      </c>
      <c r="J190" s="1">
        <f ca="1"/>
        <v>0</v>
      </c>
      <c r="K190" s="1">
        <f ca="1"/>
        <v>0</v>
      </c>
      <c r="L190" s="1">
        <f ca="1"/>
        <v>0</v>
      </c>
      <c r="M190" s="1">
        <f ca="1"/>
        <v>0</v>
      </c>
      <c r="N190" s="1">
        <f ca="1"/>
        <v>0</v>
      </c>
      <c r="O190" s="1">
        <f ca="1"/>
        <v>0</v>
      </c>
      <c r="P190" s="1">
        <f ca="1"/>
        <v>0</v>
      </c>
      <c r="Q190" s="1">
        <f ca="1"/>
        <v>0</v>
      </c>
      <c r="R190" s="1">
        <f ca="1"/>
        <v>0</v>
      </c>
    </row>
    <row r="191" spans="9:18">
      <c r="I191" s="1">
        <f ca="1"/>
        <v>0</v>
      </c>
      <c r="J191" s="1">
        <f ca="1"/>
        <v>0</v>
      </c>
      <c r="K191" s="1">
        <f ca="1"/>
        <v>0</v>
      </c>
      <c r="L191" s="1">
        <f ca="1"/>
        <v>0</v>
      </c>
      <c r="M191" s="1">
        <f ca="1"/>
        <v>0</v>
      </c>
      <c r="N191" s="1">
        <f ca="1"/>
        <v>0</v>
      </c>
      <c r="O191" s="1">
        <f ca="1"/>
        <v>0</v>
      </c>
      <c r="P191" s="1">
        <f ca="1"/>
        <v>0</v>
      </c>
      <c r="Q191" s="1">
        <f ca="1"/>
        <v>0</v>
      </c>
      <c r="R191" s="1">
        <f ca="1"/>
        <v>0</v>
      </c>
    </row>
    <row r="192" spans="9:18">
      <c r="I192" s="1">
        <f ca="1"/>
        <v>0</v>
      </c>
      <c r="J192" s="1">
        <f ca="1"/>
        <v>0</v>
      </c>
      <c r="K192" s="1">
        <f ca="1"/>
        <v>0</v>
      </c>
      <c r="L192" s="1">
        <f ca="1"/>
        <v>0</v>
      </c>
      <c r="M192" s="1">
        <f ca="1"/>
        <v>0</v>
      </c>
      <c r="N192" s="1">
        <f ca="1"/>
        <v>0</v>
      </c>
      <c r="O192" s="1">
        <f ca="1"/>
        <v>0</v>
      </c>
      <c r="P192" s="1">
        <f ca="1"/>
        <v>0</v>
      </c>
      <c r="Q192" s="1">
        <f ca="1"/>
        <v>0</v>
      </c>
      <c r="R192" s="1">
        <f ca="1"/>
        <v>0</v>
      </c>
    </row>
    <row r="193" spans="9:18">
      <c r="I193" s="1">
        <f ca="1"/>
        <v>0</v>
      </c>
      <c r="J193" s="1">
        <f ca="1"/>
        <v>0</v>
      </c>
      <c r="K193" s="1">
        <f ca="1"/>
        <v>0</v>
      </c>
      <c r="L193" s="1">
        <f ca="1"/>
        <v>0</v>
      </c>
      <c r="M193" s="1">
        <f ca="1"/>
        <v>0</v>
      </c>
      <c r="N193" s="1">
        <f ca="1"/>
        <v>0</v>
      </c>
      <c r="O193" s="1">
        <f ca="1"/>
        <v>0</v>
      </c>
      <c r="P193" s="1">
        <f ca="1"/>
        <v>0</v>
      </c>
      <c r="Q193" s="1">
        <f ca="1"/>
        <v>0</v>
      </c>
      <c r="R193" s="1">
        <f ca="1"/>
        <v>0</v>
      </c>
    </row>
    <row r="194" spans="9:18">
      <c r="I194" s="1">
        <f ca="1"/>
        <v>0</v>
      </c>
      <c r="J194" s="1">
        <f ca="1"/>
        <v>0</v>
      </c>
      <c r="K194" s="1">
        <f ca="1"/>
        <v>0</v>
      </c>
      <c r="L194" s="1">
        <f ca="1"/>
        <v>0</v>
      </c>
      <c r="M194" s="1">
        <f ca="1"/>
        <v>0</v>
      </c>
      <c r="N194" s="1">
        <f ca="1"/>
        <v>0</v>
      </c>
      <c r="O194" s="1">
        <f ca="1"/>
        <v>0</v>
      </c>
      <c r="P194" s="1">
        <f ca="1"/>
        <v>0</v>
      </c>
      <c r="Q194" s="1">
        <f ca="1"/>
        <v>0</v>
      </c>
      <c r="R194" s="1">
        <f ca="1"/>
        <v>0</v>
      </c>
    </row>
    <row r="195" spans="9:18">
      <c r="I195" s="1">
        <f ca="1"/>
        <v>0</v>
      </c>
      <c r="J195" s="1">
        <f ca="1"/>
        <v>0</v>
      </c>
      <c r="K195" s="1">
        <f ca="1"/>
        <v>0</v>
      </c>
      <c r="L195" s="1">
        <f ca="1"/>
        <v>0</v>
      </c>
      <c r="M195" s="1">
        <f ca="1"/>
        <v>0</v>
      </c>
      <c r="N195" s="1">
        <f ca="1"/>
        <v>0</v>
      </c>
      <c r="O195" s="1">
        <f ca="1"/>
        <v>0</v>
      </c>
      <c r="P195" s="1">
        <f ca="1"/>
        <v>0</v>
      </c>
      <c r="Q195" s="1">
        <f ca="1"/>
        <v>0</v>
      </c>
      <c r="R195" s="1">
        <f ca="1"/>
        <v>0</v>
      </c>
    </row>
    <row r="196" spans="9:18">
      <c r="I196" s="1">
        <f ca="1"/>
        <v>0</v>
      </c>
      <c r="J196" s="1">
        <f ca="1"/>
        <v>0</v>
      </c>
      <c r="K196" s="1">
        <f ca="1"/>
        <v>0</v>
      </c>
      <c r="L196" s="1">
        <f ca="1"/>
        <v>0</v>
      </c>
      <c r="M196" s="1">
        <f ca="1"/>
        <v>0</v>
      </c>
      <c r="N196" s="1">
        <f ca="1"/>
        <v>0</v>
      </c>
      <c r="O196" s="1">
        <f ca="1"/>
        <v>0</v>
      </c>
      <c r="P196" s="1">
        <f ca="1"/>
        <v>0</v>
      </c>
      <c r="Q196" s="1">
        <f ca="1"/>
        <v>0</v>
      </c>
      <c r="R196" s="1">
        <f ca="1"/>
        <v>0</v>
      </c>
    </row>
    <row r="197" spans="9:18">
      <c r="I197" s="1">
        <f ca="1"/>
        <v>0</v>
      </c>
      <c r="J197" s="1">
        <f ca="1"/>
        <v>0</v>
      </c>
      <c r="K197" s="1">
        <f ca="1"/>
        <v>0</v>
      </c>
      <c r="L197" s="1">
        <f ca="1"/>
        <v>0</v>
      </c>
      <c r="M197" s="1">
        <f ca="1"/>
        <v>0</v>
      </c>
      <c r="N197" s="1">
        <f ca="1"/>
        <v>0</v>
      </c>
      <c r="O197" s="1">
        <f ca="1"/>
        <v>0</v>
      </c>
      <c r="P197" s="1">
        <f ca="1"/>
        <v>0</v>
      </c>
      <c r="Q197" s="1">
        <f ca="1"/>
        <v>0</v>
      </c>
      <c r="R197" s="1">
        <f ca="1"/>
        <v>0</v>
      </c>
    </row>
    <row r="198" spans="9:18">
      <c r="I198" s="1">
        <f ca="1"/>
        <v>0</v>
      </c>
      <c r="J198" s="1">
        <f ca="1"/>
        <v>0</v>
      </c>
      <c r="K198" s="1">
        <f ca="1"/>
        <v>0</v>
      </c>
      <c r="L198" s="1">
        <f ca="1"/>
        <v>0</v>
      </c>
      <c r="M198" s="1">
        <f ca="1"/>
        <v>0</v>
      </c>
      <c r="N198" s="1">
        <f ca="1"/>
        <v>0</v>
      </c>
      <c r="O198" s="1">
        <f ca="1"/>
        <v>0</v>
      </c>
      <c r="P198" s="1">
        <f ca="1"/>
        <v>0</v>
      </c>
      <c r="Q198" s="1">
        <f ca="1"/>
        <v>0</v>
      </c>
      <c r="R198" s="1">
        <f ca="1"/>
        <v>0</v>
      </c>
    </row>
    <row r="199" spans="9:18">
      <c r="I199" s="1">
        <f ca="1"/>
        <v>0</v>
      </c>
      <c r="J199" s="1">
        <f ca="1"/>
        <v>0</v>
      </c>
      <c r="K199" s="1">
        <f ca="1"/>
        <v>0</v>
      </c>
      <c r="L199" s="1">
        <f ca="1"/>
        <v>0</v>
      </c>
      <c r="M199" s="1">
        <f ca="1"/>
        <v>0</v>
      </c>
      <c r="N199" s="1">
        <f ca="1"/>
        <v>0</v>
      </c>
      <c r="O199" s="1">
        <f ca="1"/>
        <v>0</v>
      </c>
      <c r="P199" s="1">
        <f ca="1"/>
        <v>0</v>
      </c>
      <c r="Q199" s="1">
        <f ca="1"/>
        <v>0</v>
      </c>
      <c r="R199" s="1">
        <f ca="1"/>
        <v>0</v>
      </c>
    </row>
    <row r="200" spans="9:18">
      <c r="I200" s="1" t="str">
        <f ca="1"/>
        <v>CUSTOMER COMPLAINT PICTURE</v>
      </c>
      <c r="J200" s="1">
        <f ca="1"/>
        <v>0</v>
      </c>
      <c r="K200" s="1">
        <f ca="1"/>
        <v>0</v>
      </c>
      <c r="L200" s="1" t="str">
        <f ca="1"/>
        <v>JOB PROGRESS INVESTIGATION PICTURE</v>
      </c>
      <c r="M200" s="1">
        <f ca="1"/>
        <v>0</v>
      </c>
      <c r="N200" s="1">
        <f ca="1"/>
        <v>0</v>
      </c>
      <c r="O200" s="1">
        <f ca="1"/>
        <v>0</v>
      </c>
      <c r="P200" s="1">
        <f ca="1"/>
        <v>0</v>
      </c>
      <c r="Q200" s="1">
        <f ca="1"/>
        <v>0</v>
      </c>
      <c r="R200" s="1" t="str">
        <f ca="1"/>
        <v>PROSES INSTALL OR PICTURE JOB FINISH</v>
      </c>
    </row>
    <row r="201" spans="9:18">
      <c r="I201" s="1">
        <f ca="1"/>
        <v>0</v>
      </c>
      <c r="J201" s="1">
        <f ca="1"/>
        <v>0</v>
      </c>
      <c r="K201" s="1">
        <f ca="1"/>
        <v>0</v>
      </c>
      <c r="L201" s="1">
        <f ca="1"/>
        <v>0</v>
      </c>
      <c r="M201" s="1">
        <f ca="1"/>
        <v>0</v>
      </c>
      <c r="N201" s="1">
        <f ca="1"/>
        <v>0</v>
      </c>
      <c r="O201" s="1">
        <f ca="1"/>
        <v>0</v>
      </c>
      <c r="P201" s="1">
        <f ca="1"/>
        <v>0</v>
      </c>
      <c r="Q201" s="1">
        <f ca="1"/>
        <v>0</v>
      </c>
      <c r="R201" s="1">
        <f ca="1"/>
        <v>0</v>
      </c>
    </row>
    <row r="202" spans="9:18">
      <c r="I202" s="1">
        <f ca="1"/>
        <v>0</v>
      </c>
      <c r="J202" s="1">
        <f ca="1"/>
        <v>0</v>
      </c>
      <c r="K202" s="1">
        <f ca="1"/>
        <v>0</v>
      </c>
      <c r="L202" s="1">
        <f ca="1"/>
        <v>0</v>
      </c>
      <c r="M202" s="1">
        <f ca="1"/>
        <v>0</v>
      </c>
      <c r="N202" s="1">
        <f ca="1"/>
        <v>0</v>
      </c>
      <c r="O202" s="1">
        <f ca="1"/>
        <v>0</v>
      </c>
      <c r="P202" s="1">
        <f ca="1"/>
        <v>0</v>
      </c>
      <c r="Q202" s="1">
        <f ca="1"/>
        <v>0</v>
      </c>
      <c r="R202" s="1">
        <f ca="1"/>
        <v>0</v>
      </c>
    </row>
    <row r="203" spans="9:18">
      <c r="I203" s="1" t="str">
        <f ca="1"/>
        <v>PICTURE CAUSE AND ACTION</v>
      </c>
      <c r="J203" s="1">
        <f ca="1"/>
        <v>0</v>
      </c>
      <c r="K203" s="1">
        <f ca="1"/>
        <v>0</v>
      </c>
      <c r="L203" s="1">
        <f ca="1"/>
        <v>0</v>
      </c>
      <c r="M203" s="1">
        <f ca="1"/>
        <v>0</v>
      </c>
      <c r="N203" s="1">
        <f ca="1"/>
        <v>0</v>
      </c>
      <c r="O203" s="1">
        <f ca="1"/>
        <v>0</v>
      </c>
      <c r="P203" s="1">
        <f ca="1"/>
        <v>0</v>
      </c>
      <c r="Q203" s="1">
        <f ca="1"/>
        <v>0</v>
      </c>
      <c r="R203" s="1">
        <f ca="1"/>
        <v>0</v>
      </c>
    </row>
    <row r="204" spans="9:18">
      <c r="I204" s="1">
        <f ca="1"/>
        <v>0</v>
      </c>
      <c r="J204" s="1">
        <f ca="1"/>
        <v>0</v>
      </c>
      <c r="K204" s="1">
        <f ca="1"/>
        <v>0</v>
      </c>
      <c r="L204" s="1">
        <f ca="1"/>
        <v>0</v>
      </c>
      <c r="M204" s="1">
        <f ca="1"/>
        <v>0</v>
      </c>
      <c r="N204" s="1">
        <f ca="1"/>
        <v>0</v>
      </c>
      <c r="O204" s="1">
        <f ca="1"/>
        <v>0</v>
      </c>
      <c r="P204" s="1">
        <f ca="1"/>
        <v>0</v>
      </c>
      <c r="Q204" s="1">
        <f ca="1"/>
        <v>0</v>
      </c>
      <c r="R204" s="1">
        <f ca="1"/>
        <v>0</v>
      </c>
    </row>
    <row r="205" spans="9:18">
      <c r="I205" s="1">
        <f ca="1"/>
        <v>0</v>
      </c>
      <c r="J205" s="1">
        <f ca="1"/>
        <v>0</v>
      </c>
      <c r="K205" s="1">
        <f ca="1"/>
        <v>0</v>
      </c>
      <c r="L205" s="1">
        <f ca="1"/>
        <v>0</v>
      </c>
      <c r="M205" s="1">
        <f ca="1"/>
        <v>0</v>
      </c>
      <c r="N205" s="1">
        <f ca="1"/>
        <v>0</v>
      </c>
      <c r="O205" s="1">
        <f ca="1"/>
        <v>0</v>
      </c>
      <c r="P205" s="1">
        <f ca="1"/>
        <v>0</v>
      </c>
      <c r="Q205" s="1">
        <f ca="1"/>
        <v>0</v>
      </c>
      <c r="R205" s="1">
        <f ca="1"/>
        <v>0</v>
      </c>
    </row>
    <row r="206" spans="9:18">
      <c r="I206" s="1">
        <f ca="1"/>
        <v>0</v>
      </c>
      <c r="J206" s="1">
        <f ca="1"/>
        <v>0</v>
      </c>
      <c r="K206" s="1">
        <f ca="1"/>
        <v>0</v>
      </c>
      <c r="L206" s="1">
        <f ca="1"/>
        <v>0</v>
      </c>
      <c r="M206" s="1">
        <f ca="1"/>
        <v>0</v>
      </c>
      <c r="N206" s="1">
        <f ca="1"/>
        <v>0</v>
      </c>
      <c r="O206" s="1">
        <f ca="1"/>
        <v>0</v>
      </c>
      <c r="P206" s="1">
        <f ca="1"/>
        <v>0</v>
      </c>
      <c r="Q206" s="1">
        <f ca="1"/>
        <v>0</v>
      </c>
      <c r="R206" s="1">
        <f ca="1"/>
        <v>0</v>
      </c>
    </row>
    <row r="207" spans="9:18">
      <c r="I207" s="1">
        <f ca="1"/>
        <v>0</v>
      </c>
      <c r="J207" s="1">
        <f ca="1"/>
        <v>0</v>
      </c>
      <c r="K207" s="1">
        <f ca="1"/>
        <v>0</v>
      </c>
      <c r="L207" s="1">
        <f ca="1"/>
        <v>0</v>
      </c>
      <c r="M207" s="1">
        <f ca="1"/>
        <v>0</v>
      </c>
      <c r="N207" s="1">
        <f ca="1"/>
        <v>0</v>
      </c>
      <c r="O207" s="1">
        <f ca="1"/>
        <v>0</v>
      </c>
      <c r="P207" s="1">
        <f ca="1"/>
        <v>0</v>
      </c>
      <c r="Q207" s="1">
        <f ca="1"/>
        <v>0</v>
      </c>
      <c r="R207" s="1">
        <f ca="1"/>
        <v>0</v>
      </c>
    </row>
    <row r="208" spans="9:18">
      <c r="I208" s="1">
        <f ca="1"/>
        <v>0</v>
      </c>
      <c r="J208" s="1">
        <f ca="1"/>
        <v>0</v>
      </c>
      <c r="K208" s="1">
        <f ca="1"/>
        <v>0</v>
      </c>
      <c r="L208" s="1">
        <f ca="1"/>
        <v>0</v>
      </c>
      <c r="M208" s="1">
        <f ca="1"/>
        <v>0</v>
      </c>
      <c r="N208" s="1">
        <f ca="1"/>
        <v>0</v>
      </c>
      <c r="O208" s="1">
        <f ca="1"/>
        <v>0</v>
      </c>
      <c r="P208" s="1">
        <f ca="1"/>
        <v>0</v>
      </c>
      <c r="Q208" s="1">
        <f ca="1"/>
        <v>0</v>
      </c>
      <c r="R208" s="1">
        <f ca="1"/>
        <v>0</v>
      </c>
    </row>
    <row r="209" spans="9:18">
      <c r="I209" s="1">
        <f ca="1"/>
        <v>0</v>
      </c>
      <c r="J209" s="1">
        <f ca="1"/>
        <v>0</v>
      </c>
      <c r="K209" s="1">
        <f ca="1"/>
        <v>0</v>
      </c>
      <c r="L209" s="1">
        <f ca="1"/>
        <v>0</v>
      </c>
      <c r="M209" s="1">
        <f ca="1"/>
        <v>0</v>
      </c>
      <c r="N209" s="1">
        <f ca="1"/>
        <v>0</v>
      </c>
      <c r="O209" s="1">
        <f ca="1"/>
        <v>0</v>
      </c>
      <c r="P209" s="1">
        <f ca="1"/>
        <v>0</v>
      </c>
      <c r="Q209" s="1">
        <f ca="1"/>
        <v>0</v>
      </c>
      <c r="R209" s="1">
        <f ca="1"/>
        <v>0</v>
      </c>
    </row>
    <row r="210" spans="9:18">
      <c r="I210" s="1">
        <f ca="1"/>
        <v>0</v>
      </c>
      <c r="J210" s="1">
        <f ca="1"/>
        <v>0</v>
      </c>
      <c r="K210" s="1">
        <f ca="1"/>
        <v>0</v>
      </c>
      <c r="L210" s="1">
        <f ca="1"/>
        <v>0</v>
      </c>
      <c r="M210" s="1">
        <f ca="1"/>
        <v>0</v>
      </c>
      <c r="N210" s="1">
        <f ca="1"/>
        <v>0</v>
      </c>
      <c r="O210" s="1">
        <f ca="1"/>
        <v>0</v>
      </c>
      <c r="P210" s="1">
        <f ca="1"/>
        <v>0</v>
      </c>
      <c r="Q210" s="1">
        <f ca="1"/>
        <v>0</v>
      </c>
      <c r="R210" s="1">
        <f ca="1"/>
        <v>0</v>
      </c>
    </row>
    <row r="211" spans="9:18">
      <c r="I211" s="1">
        <f ca="1"/>
        <v>0</v>
      </c>
      <c r="J211" s="1">
        <f ca="1"/>
        <v>0</v>
      </c>
      <c r="K211" s="1">
        <f ca="1"/>
        <v>0</v>
      </c>
      <c r="L211" s="1">
        <f ca="1"/>
        <v>0</v>
      </c>
      <c r="M211" s="1">
        <f ca="1"/>
        <v>0</v>
      </c>
      <c r="N211" s="1">
        <f ca="1"/>
        <v>0</v>
      </c>
      <c r="O211" s="1">
        <f ca="1"/>
        <v>0</v>
      </c>
      <c r="P211" s="1">
        <f ca="1"/>
        <v>0</v>
      </c>
      <c r="Q211" s="1">
        <f ca="1"/>
        <v>0</v>
      </c>
      <c r="R211" s="1">
        <f ca="1"/>
        <v>0</v>
      </c>
    </row>
    <row r="212" spans="9:18">
      <c r="I212" s="1">
        <f ca="1"/>
        <v>0</v>
      </c>
      <c r="J212" s="1">
        <f ca="1"/>
        <v>0</v>
      </c>
      <c r="K212" s="1">
        <f ca="1"/>
        <v>0</v>
      </c>
      <c r="L212" s="1">
        <f ca="1"/>
        <v>0</v>
      </c>
      <c r="M212" s="1">
        <f ca="1"/>
        <v>0</v>
      </c>
      <c r="N212" s="1">
        <f ca="1"/>
        <v>0</v>
      </c>
      <c r="O212" s="1">
        <f ca="1"/>
        <v>0</v>
      </c>
      <c r="P212" s="1">
        <f ca="1"/>
        <v>0</v>
      </c>
      <c r="Q212" s="1">
        <f ca="1"/>
        <v>0</v>
      </c>
      <c r="R212" s="1">
        <f ca="1"/>
        <v>0</v>
      </c>
    </row>
    <row r="213" spans="9:18">
      <c r="I213" s="1">
        <f ca="1"/>
        <v>0</v>
      </c>
      <c r="J213" s="1">
        <f ca="1"/>
        <v>0</v>
      </c>
      <c r="K213" s="1">
        <f ca="1"/>
        <v>0</v>
      </c>
      <c r="L213" s="1">
        <f ca="1"/>
        <v>0</v>
      </c>
      <c r="M213" s="1">
        <f ca="1"/>
        <v>0</v>
      </c>
      <c r="N213" s="1">
        <f ca="1"/>
        <v>0</v>
      </c>
      <c r="O213" s="1">
        <f ca="1"/>
        <v>0</v>
      </c>
      <c r="P213" s="1">
        <f ca="1"/>
        <v>0</v>
      </c>
      <c r="Q213" s="1">
        <f ca="1"/>
        <v>0</v>
      </c>
      <c r="R213" s="1">
        <f ca="1"/>
        <v>0</v>
      </c>
    </row>
    <row r="214" spans="9:18">
      <c r="I214" s="1" t="str">
        <f ca="1"/>
        <v>Part Book</v>
      </c>
      <c r="J214" s="1">
        <f ca="1"/>
        <v>0</v>
      </c>
      <c r="K214" s="1">
        <f ca="1"/>
        <v>0</v>
      </c>
      <c r="L214" s="1" t="str">
        <f ca="1"/>
        <v>picture part no aktual</v>
      </c>
      <c r="M214" s="1">
        <f ca="1"/>
        <v>0</v>
      </c>
      <c r="N214" s="1">
        <f ca="1"/>
        <v>0</v>
      </c>
      <c r="O214" s="1" t="str">
        <f ca="1"/>
        <v>picture part no part new</v>
      </c>
      <c r="P214" s="1">
        <f ca="1"/>
        <v>0</v>
      </c>
      <c r="Q214" s="1" t="str">
        <f ca="1"/>
        <v>Remarks</v>
      </c>
      <c r="R214" s="1">
        <f ca="1"/>
        <v>0</v>
      </c>
    </row>
    <row r="215" spans="9:18">
      <c r="I215" s="1">
        <f ca="1"/>
        <v>0</v>
      </c>
      <c r="J215" s="1">
        <f ca="1"/>
        <v>0</v>
      </c>
      <c r="K215" s="1">
        <f ca="1"/>
        <v>0</v>
      </c>
      <c r="L215" s="1">
        <f ca="1"/>
        <v>0</v>
      </c>
      <c r="M215" s="1">
        <f ca="1"/>
        <v>0</v>
      </c>
      <c r="N215" s="1">
        <f ca="1"/>
        <v>0</v>
      </c>
      <c r="O215" s="1">
        <f ca="1"/>
        <v>0</v>
      </c>
      <c r="P215" s="1">
        <f ca="1"/>
        <v>0</v>
      </c>
      <c r="Q215" s="1">
        <f ca="1"/>
        <v>0</v>
      </c>
      <c r="R215" s="1">
        <f ca="1"/>
        <v>0</v>
      </c>
    </row>
    <row r="216" spans="9:18">
      <c r="I216" s="1">
        <f ca="1"/>
        <v>0</v>
      </c>
      <c r="J216" s="1">
        <f ca="1"/>
        <v>0</v>
      </c>
      <c r="K216" s="1">
        <f ca="1"/>
        <v>0</v>
      </c>
      <c r="L216" s="1">
        <f ca="1"/>
        <v>0</v>
      </c>
      <c r="M216" s="1">
        <f ca="1"/>
        <v>0</v>
      </c>
      <c r="N216" s="1">
        <f ca="1"/>
        <v>0</v>
      </c>
      <c r="O216" s="1">
        <f ca="1"/>
        <v>0</v>
      </c>
      <c r="P216" s="1">
        <f ca="1"/>
        <v>0</v>
      </c>
      <c r="Q216" s="1" t="str">
        <f ca="1"/>
        <v>validation</v>
      </c>
      <c r="R216" s="1">
        <f ca="1"/>
        <v>0</v>
      </c>
    </row>
    <row r="217" spans="9:18">
      <c r="I217" s="1">
        <f ca="1"/>
        <v>0</v>
      </c>
      <c r="J217" s="1">
        <f ca="1"/>
        <v>0</v>
      </c>
      <c r="K217" s="1">
        <f ca="1"/>
        <v>0</v>
      </c>
      <c r="L217" s="1">
        <f ca="1"/>
        <v>0</v>
      </c>
      <c r="M217" s="1">
        <f ca="1"/>
        <v>0</v>
      </c>
      <c r="N217" s="1">
        <f ca="1"/>
        <v>0</v>
      </c>
      <c r="O217" s="1">
        <f ca="1"/>
        <v>0</v>
      </c>
      <c r="P217" s="1">
        <f ca="1"/>
        <v>0</v>
      </c>
      <c r="Q217" s="1">
        <f ca="1"/>
        <v>0</v>
      </c>
      <c r="R217" s="1">
        <f ca="1"/>
        <v>0</v>
      </c>
    </row>
    <row r="218" spans="9:18">
      <c r="I218" s="1">
        <f ca="1"/>
        <v>0</v>
      </c>
      <c r="J218" s="1">
        <f ca="1"/>
        <v>0</v>
      </c>
      <c r="K218" s="1">
        <f ca="1"/>
        <v>0</v>
      </c>
      <c r="L218" s="1">
        <f ca="1"/>
        <v>0</v>
      </c>
      <c r="M218" s="1">
        <f ca="1"/>
        <v>0</v>
      </c>
      <c r="N218" s="1">
        <f ca="1"/>
        <v>0</v>
      </c>
      <c r="O218" s="1">
        <f ca="1"/>
        <v>0</v>
      </c>
      <c r="P218" s="1" t="e" vm="2">
        <f ca="1"/>
        <v>#VALUE!</v>
      </c>
      <c r="Q218" s="1">
        <f ca="1"/>
        <v>0</v>
      </c>
      <c r="R218" s="1">
        <f ca="1"/>
        <v>0</v>
      </c>
    </row>
    <row r="219" spans="9:18">
      <c r="I219" s="1" t="str">
        <f ca="1"/>
        <v xml:space="preserve">Head Office | Gedung Office 8 Lt.33 (SCBD Lot 28/Senopati Raya 8B), Jl.Jend.Sudirman Kav.52-53, Jakarta Selatan 12190 , Indonesia | T +62 21 57903456 |  www.starwagen.co.id   </v>
      </c>
      <c r="J219" s="1">
        <f ca="1"/>
        <v>0</v>
      </c>
      <c r="K219" s="1">
        <f ca="1"/>
        <v>0</v>
      </c>
      <c r="L219" s="1">
        <f ca="1"/>
        <v>0</v>
      </c>
      <c r="M219" s="1">
        <f ca="1"/>
        <v>0</v>
      </c>
      <c r="N219" s="1">
        <f ca="1"/>
        <v>0</v>
      </c>
      <c r="O219" s="1">
        <f ca="1"/>
        <v>0</v>
      </c>
      <c r="P219" s="1">
        <f ca="1"/>
        <v>0</v>
      </c>
      <c r="Q219" s="1">
        <f ca="1"/>
        <v>0</v>
      </c>
      <c r="R219" s="1">
        <f ca="1"/>
        <v>0</v>
      </c>
    </row>
    <row r="220" spans="9:18">
      <c r="I220" s="1" t="str">
        <f ca="1"/>
        <v>Branch | Jl.Syarifuddin Yoes Blok.Kav.46-47 RT.045, Sepinggan Baru, Balikpapan Selatan, Kalimantan Timur, Indonesia | +62  54 28707888 / +62 54 28705758</v>
      </c>
      <c r="J220" s="1">
        <f ca="1"/>
        <v>0</v>
      </c>
      <c r="K220" s="1">
        <f ca="1"/>
        <v>0</v>
      </c>
      <c r="L220" s="1">
        <f ca="1"/>
        <v>0</v>
      </c>
      <c r="M220" s="1">
        <f ca="1"/>
        <v>0</v>
      </c>
      <c r="N220" s="1">
        <f ca="1"/>
        <v>0</v>
      </c>
      <c r="O220" s="1">
        <f ca="1"/>
        <v>0</v>
      </c>
      <c r="P220" s="1">
        <f ca="1"/>
        <v>0</v>
      </c>
      <c r="Q220" s="1">
        <f ca="1"/>
        <v>0</v>
      </c>
      <c r="R220" s="1">
        <f ca="1"/>
        <v>0</v>
      </c>
    </row>
    <row r="221" spans="9:18">
      <c r="I221" s="1">
        <f ca="1"/>
        <v>0</v>
      </c>
      <c r="J221" s="1">
        <f ca="1"/>
        <v>0</v>
      </c>
      <c r="K221" s="1">
        <f ca="1"/>
        <v>0</v>
      </c>
      <c r="L221" s="1">
        <f ca="1"/>
        <v>0</v>
      </c>
      <c r="M221" s="1">
        <f ca="1"/>
        <v>0</v>
      </c>
      <c r="N221" s="1">
        <f ca="1"/>
        <v>0</v>
      </c>
      <c r="O221" s="1">
        <f ca="1"/>
        <v>0</v>
      </c>
      <c r="P221" s="1">
        <f ca="1"/>
        <v>0</v>
      </c>
      <c r="Q221" s="1">
        <f ca="1"/>
        <v>0</v>
      </c>
      <c r="R221" s="1">
        <f ca="1"/>
        <v>0</v>
      </c>
    </row>
  </sheetData>
  <mergeCells count="5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I144:J144"/>
    <mergeCell ref="A128:C128"/>
    <mergeCell ref="D128:I128"/>
    <mergeCell ref="A131:J131"/>
    <mergeCell ref="A132:C141"/>
    <mergeCell ref="D132:F141"/>
    <mergeCell ref="G132:H141"/>
    <mergeCell ref="I132:J141"/>
    <mergeCell ref="A142:C142"/>
    <mergeCell ref="D142:F142"/>
    <mergeCell ref="G142:H142"/>
    <mergeCell ref="I142:J142"/>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21:B21"/>
    <mergeCell ref="G50:J57"/>
    <mergeCell ref="A52:B52"/>
    <mergeCell ref="A54:B54"/>
    <mergeCell ref="A55:B55"/>
    <mergeCell ref="B38:G38"/>
    <mergeCell ref="B44:G44"/>
    <mergeCell ref="B45:G45"/>
    <mergeCell ref="B39:G39"/>
    <mergeCell ref="B40:G40"/>
    <mergeCell ref="B41:G41"/>
    <mergeCell ref="B42:G42"/>
    <mergeCell ref="B43:G43"/>
  </mergeCells>
  <phoneticPr fontId="52" type="noConversion"/>
  <dataValidations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
  <sheetViews>
    <sheetView zoomScaleNormal="100" workbookViewId="0">
      <selection activeCell="G22" sqref="G22:I22"/>
    </sheetView>
  </sheetViews>
  <sheetFormatPr defaultRowHeight="14.5"/>
  <cols>
    <col min="1" max="1" width="6.81640625" style="41"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7" t="s">
        <v>211</v>
      </c>
    </row>
    <row r="5" spans="1:11">
      <c r="J5" s="37" t="s">
        <v>42</v>
      </c>
    </row>
    <row r="6" spans="1:11">
      <c r="A6" s="70" t="s">
        <v>97</v>
      </c>
      <c r="J6" s="38" t="s">
        <v>43</v>
      </c>
    </row>
    <row r="7" spans="1:11">
      <c r="C7" s="288" t="s">
        <v>108</v>
      </c>
      <c r="D7" s="289"/>
      <c r="E7" s="289"/>
      <c r="F7" s="289"/>
      <c r="G7" s="289"/>
      <c r="H7" s="72"/>
      <c r="I7" s="72"/>
    </row>
    <row r="8" spans="1:11">
      <c r="A8" s="287" t="s">
        <v>98</v>
      </c>
      <c r="B8" s="287"/>
      <c r="C8" s="287" t="s">
        <v>109</v>
      </c>
      <c r="D8" s="287"/>
      <c r="E8" s="287"/>
      <c r="F8" s="287"/>
      <c r="G8" s="287" t="s">
        <v>110</v>
      </c>
      <c r="H8" s="287"/>
      <c r="I8" s="287"/>
      <c r="J8" s="287" t="s">
        <v>111</v>
      </c>
      <c r="K8" s="287"/>
    </row>
    <row r="9" spans="1:11">
      <c r="A9" s="26"/>
      <c r="B9" s="74"/>
      <c r="C9" s="98" t="s">
        <v>117</v>
      </c>
      <c r="D9" s="293" t="str">
        <f>'Worksop Report'!H9</f>
        <v>PT.Antareja Mahada Makmur</v>
      </c>
      <c r="E9" s="293"/>
      <c r="F9" s="294"/>
      <c r="G9" s="98" t="s">
        <v>121</v>
      </c>
      <c r="H9" s="293" t="str">
        <f>'Worksop Report'!H11</f>
        <v>Mercedes Benz Actros 4058S</v>
      </c>
      <c r="I9" s="294"/>
      <c r="J9" s="98" t="s">
        <v>112</v>
      </c>
      <c r="K9" s="74">
        <f>'Work Order'!F12</f>
        <v>310000010616</v>
      </c>
    </row>
    <row r="10" spans="1:11">
      <c r="A10" s="24"/>
      <c r="B10" s="75"/>
      <c r="C10" s="99" t="s">
        <v>119</v>
      </c>
      <c r="D10" s="290">
        <f>'Worksop Report'!J9</f>
        <v>0</v>
      </c>
      <c r="E10" s="290"/>
      <c r="F10" s="291"/>
      <c r="G10" s="99" t="s">
        <v>122</v>
      </c>
      <c r="H10" s="290" t="str">
        <f>'Worksop Report'!C10</f>
        <v>W1T96441320722387</v>
      </c>
      <c r="I10" s="291"/>
      <c r="J10" s="99" t="s">
        <v>113</v>
      </c>
      <c r="K10" s="75"/>
    </row>
    <row r="11" spans="1:11">
      <c r="A11" s="24"/>
      <c r="B11" s="75"/>
      <c r="C11" s="99"/>
      <c r="D11" s="100"/>
      <c r="E11" s="100"/>
      <c r="F11" s="101"/>
      <c r="G11" s="99" t="s">
        <v>123</v>
      </c>
      <c r="H11" s="290" t="str">
        <f>'Worksop Report'!C11</f>
        <v>473907C0882499</v>
      </c>
      <c r="I11" s="291"/>
      <c r="J11" s="99" t="s">
        <v>114</v>
      </c>
      <c r="K11" s="75"/>
    </row>
    <row r="12" spans="1:11" ht="36">
      <c r="A12" s="24"/>
      <c r="B12" s="75"/>
      <c r="C12" s="102" t="s">
        <v>118</v>
      </c>
      <c r="D12" s="140" t="str">
        <f>'Worksop Report'!C12</f>
        <v>PM 55801</v>
      </c>
      <c r="E12" s="100"/>
      <c r="F12" s="101"/>
      <c r="G12" s="103" t="s">
        <v>124</v>
      </c>
      <c r="H12" s="295" t="str">
        <f>'Worksop Report'!J10</f>
        <v>Jumat,05 Juli 2024</v>
      </c>
      <c r="I12" s="296"/>
      <c r="J12" s="104" t="s">
        <v>115</v>
      </c>
      <c r="K12" s="75" t="str">
        <f>'Worksop Report'!C8</f>
        <v>Jumat,05 Juli 2024</v>
      </c>
    </row>
    <row r="13" spans="1:11">
      <c r="A13" s="28"/>
      <c r="B13" s="57"/>
      <c r="C13" s="105"/>
      <c r="D13" s="106"/>
      <c r="E13" s="106"/>
      <c r="F13" s="107"/>
      <c r="G13" s="105"/>
      <c r="H13" s="106"/>
      <c r="I13" s="107"/>
      <c r="J13" s="105" t="s">
        <v>116</v>
      </c>
      <c r="K13" s="57"/>
    </row>
    <row r="15" spans="1:11" s="71" customFormat="1" ht="29">
      <c r="A15" s="80" t="s">
        <v>99</v>
      </c>
      <c r="B15" s="80" t="s">
        <v>100</v>
      </c>
      <c r="C15" s="80" t="s">
        <v>101</v>
      </c>
      <c r="D15" s="80" t="s">
        <v>102</v>
      </c>
      <c r="E15" s="80" t="s">
        <v>103</v>
      </c>
      <c r="F15" s="80" t="s">
        <v>104</v>
      </c>
      <c r="G15" s="292" t="s">
        <v>105</v>
      </c>
      <c r="H15" s="292"/>
      <c r="I15" s="292"/>
      <c r="J15" s="80" t="s">
        <v>106</v>
      </c>
      <c r="K15" s="80" t="s">
        <v>107</v>
      </c>
    </row>
    <row r="16" spans="1:11">
      <c r="A16" s="25">
        <v>1</v>
      </c>
      <c r="B16" s="173" t="s">
        <v>266</v>
      </c>
      <c r="C16" s="47"/>
      <c r="D16" s="47"/>
      <c r="E16" s="47"/>
      <c r="F16" s="25" t="s">
        <v>246</v>
      </c>
      <c r="G16" s="150" t="s">
        <v>267</v>
      </c>
      <c r="H16" s="150" t="s">
        <v>267</v>
      </c>
      <c r="I16" s="150" t="s">
        <v>267</v>
      </c>
      <c r="J16" s="25"/>
      <c r="K16" s="47"/>
    </row>
    <row r="17" spans="1:16" ht="15.5">
      <c r="A17" s="25"/>
      <c r="B17" s="150" t="s">
        <v>268</v>
      </c>
      <c r="C17" s="47"/>
      <c r="D17" s="47"/>
      <c r="E17" s="47"/>
      <c r="F17" s="25" t="s">
        <v>246</v>
      </c>
      <c r="G17" s="198" t="s">
        <v>269</v>
      </c>
      <c r="H17" s="198" t="s">
        <v>269</v>
      </c>
      <c r="I17" s="198" t="s">
        <v>269</v>
      </c>
      <c r="J17" s="47"/>
      <c r="K17" s="47"/>
      <c r="P17" t="s">
        <v>216</v>
      </c>
    </row>
    <row r="18" spans="1:16">
      <c r="A18" s="25"/>
      <c r="B18" s="47"/>
      <c r="C18" s="47"/>
      <c r="D18" s="47"/>
      <c r="E18" s="47"/>
      <c r="F18" s="25"/>
      <c r="G18" s="256"/>
      <c r="H18" s="256"/>
      <c r="I18" s="256"/>
      <c r="J18" s="47"/>
      <c r="K18" s="47"/>
    </row>
    <row r="19" spans="1:16">
      <c r="A19" s="25"/>
      <c r="B19" s="47"/>
      <c r="C19" s="47"/>
      <c r="D19" s="47"/>
      <c r="E19" s="47"/>
      <c r="F19" s="25"/>
      <c r="G19" s="256"/>
      <c r="H19" s="256"/>
      <c r="I19" s="256"/>
      <c r="J19" s="47"/>
      <c r="K19" s="47"/>
    </row>
    <row r="20" spans="1:16">
      <c r="A20" s="25"/>
      <c r="B20" s="47"/>
      <c r="C20" s="47"/>
      <c r="D20" s="47"/>
      <c r="E20" s="47"/>
      <c r="F20" s="25"/>
      <c r="G20" s="256"/>
      <c r="H20" s="256"/>
      <c r="I20" s="256"/>
      <c r="J20" s="47"/>
      <c r="K20" s="47"/>
    </row>
    <row r="21" spans="1:16">
      <c r="A21" s="25"/>
      <c r="B21" s="47"/>
      <c r="C21" s="47"/>
      <c r="D21" s="47"/>
      <c r="E21" s="47"/>
      <c r="F21" s="25"/>
      <c r="G21" s="256"/>
      <c r="H21" s="256"/>
      <c r="I21" s="256"/>
      <c r="J21" s="47"/>
      <c r="K21" s="47"/>
    </row>
    <row r="22" spans="1:16">
      <c r="A22" s="25"/>
      <c r="B22" s="47"/>
      <c r="C22" s="47"/>
      <c r="D22" s="47"/>
      <c r="E22" s="47"/>
      <c r="F22" s="25"/>
      <c r="G22" s="256"/>
      <c r="H22" s="256"/>
      <c r="I22" s="256"/>
      <c r="J22" s="47"/>
      <c r="K22" s="47"/>
    </row>
    <row r="23" spans="1:16">
      <c r="A23" s="25"/>
      <c r="B23" s="47"/>
      <c r="C23" s="47"/>
      <c r="D23" s="47"/>
      <c r="E23" s="47"/>
      <c r="F23" s="25"/>
      <c r="G23" s="256"/>
      <c r="H23" s="256"/>
      <c r="I23" s="256"/>
      <c r="J23" s="47"/>
      <c r="K23" s="47"/>
    </row>
    <row r="24" spans="1:16">
      <c r="A24" s="25"/>
      <c r="B24" s="47"/>
      <c r="C24" s="47"/>
      <c r="D24" s="47"/>
      <c r="E24" s="47"/>
      <c r="F24" s="25"/>
      <c r="G24" s="256"/>
      <c r="H24" s="256"/>
      <c r="I24" s="256"/>
      <c r="J24" s="47"/>
      <c r="K24" s="47"/>
    </row>
    <row r="25" spans="1:16">
      <c r="A25" s="25"/>
      <c r="B25" s="47"/>
      <c r="C25" s="47"/>
      <c r="D25" s="47"/>
      <c r="E25" s="47"/>
      <c r="F25" s="25"/>
      <c r="G25" s="256"/>
      <c r="H25" s="256"/>
      <c r="I25" s="256"/>
      <c r="J25" s="47"/>
      <c r="K25" s="47"/>
    </row>
    <row r="26" spans="1:16">
      <c r="A26" s="25"/>
      <c r="B26" s="47"/>
      <c r="C26" s="47"/>
      <c r="D26" s="47"/>
      <c r="E26" s="47"/>
      <c r="F26" s="25"/>
      <c r="G26" s="256"/>
      <c r="H26" s="256"/>
      <c r="I26" s="256"/>
      <c r="J26" s="47"/>
      <c r="K26" s="47"/>
    </row>
    <row r="27" spans="1:16">
      <c r="A27" s="25"/>
      <c r="B27" s="47"/>
      <c r="C27" s="47"/>
      <c r="D27" s="47"/>
      <c r="E27" s="47"/>
      <c r="F27" s="25"/>
      <c r="G27" s="256"/>
      <c r="H27" s="256"/>
      <c r="I27" s="256"/>
      <c r="J27" s="47"/>
      <c r="K27" s="47"/>
    </row>
    <row r="28" spans="1:16">
      <c r="A28" s="25"/>
      <c r="B28" s="47"/>
      <c r="C28" s="47"/>
      <c r="D28" s="47"/>
      <c r="E28" s="47"/>
      <c r="F28" s="25"/>
      <c r="G28" s="256"/>
      <c r="H28" s="256"/>
      <c r="I28" s="256"/>
      <c r="J28" s="47"/>
      <c r="K28" s="47"/>
    </row>
    <row r="29" spans="1:16">
      <c r="A29" s="25"/>
      <c r="B29" s="47"/>
      <c r="C29" s="47"/>
      <c r="D29" s="47"/>
      <c r="E29" s="47"/>
      <c r="F29" s="25"/>
      <c r="G29" s="25"/>
      <c r="H29" s="25"/>
      <c r="I29" s="25"/>
      <c r="J29" s="47"/>
      <c r="K29" s="47"/>
    </row>
    <row r="30" spans="1:16">
      <c r="A30" s="25"/>
      <c r="B30" s="47"/>
      <c r="C30" s="47"/>
      <c r="D30" s="47"/>
      <c r="E30" s="47"/>
      <c r="F30" s="25"/>
      <c r="G30" s="256"/>
      <c r="H30" s="256"/>
      <c r="I30" s="256"/>
      <c r="J30" s="47"/>
      <c r="K30" s="47"/>
    </row>
    <row r="31" spans="1:16" s="41" customFormat="1">
      <c r="A31" s="264"/>
      <c r="B31" s="265"/>
      <c r="C31" s="265"/>
      <c r="D31" s="265"/>
      <c r="E31" s="265"/>
      <c r="F31" s="265"/>
      <c r="G31" s="265"/>
      <c r="H31" s="265"/>
      <c r="I31" s="26"/>
      <c r="J31" s="79"/>
      <c r="K31" s="27"/>
    </row>
    <row r="32" spans="1:16">
      <c r="A32" s="266"/>
      <c r="B32" s="267"/>
      <c r="C32" s="267"/>
      <c r="D32" s="267"/>
      <c r="E32" s="267"/>
      <c r="F32" s="267"/>
      <c r="G32" s="267"/>
      <c r="H32" s="267"/>
      <c r="I32" s="76" t="s">
        <v>234</v>
      </c>
      <c r="J32" s="78" t="s">
        <v>235</v>
      </c>
      <c r="K32" s="75" t="s">
        <v>236</v>
      </c>
    </row>
    <row r="33" spans="1:11">
      <c r="A33" s="266"/>
      <c r="B33" s="267"/>
      <c r="C33" s="267"/>
      <c r="D33" s="267"/>
      <c r="E33" s="267"/>
      <c r="F33" s="267"/>
      <c r="G33" s="267"/>
      <c r="H33" s="267"/>
      <c r="I33" s="76"/>
      <c r="J33" s="78"/>
      <c r="K33" s="75"/>
    </row>
    <row r="34" spans="1:11">
      <c r="A34" s="268"/>
      <c r="B34" s="269"/>
      <c r="C34" s="269"/>
      <c r="D34" s="269"/>
      <c r="E34" s="269"/>
      <c r="F34" s="269"/>
      <c r="G34" s="269"/>
      <c r="H34" s="269"/>
      <c r="I34" s="56"/>
      <c r="J34" s="108"/>
      <c r="K34" s="57"/>
    </row>
    <row r="36" spans="1:11">
      <c r="B36" s="81" t="s">
        <v>38</v>
      </c>
    </row>
    <row r="37" spans="1:11">
      <c r="B37" s="81" t="s">
        <v>39</v>
      </c>
    </row>
  </sheetData>
  <mergeCells count="25">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8:I18"/>
    <mergeCell ref="G19:I19"/>
    <mergeCell ref="G20:I20"/>
    <mergeCell ref="A8:B8"/>
    <mergeCell ref="C7:G7"/>
    <mergeCell ref="C8:F8"/>
    <mergeCell ref="G8:I8"/>
    <mergeCell ref="J8:K8"/>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7"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7265625" customWidth="1"/>
    <col min="5" max="5" width="24.1796875" customWidth="1"/>
    <col min="6" max="6" width="28" customWidth="1"/>
    <col min="7" max="7" width="22.08984375" customWidth="1"/>
  </cols>
  <sheetData>
    <row r="1" spans="1:7">
      <c r="A1" s="125" t="s">
        <v>211</v>
      </c>
    </row>
    <row r="7" spans="1:7" ht="23.5">
      <c r="F7" s="36" t="s">
        <v>40</v>
      </c>
    </row>
    <row r="8" spans="1:7" ht="21">
      <c r="A8" s="39" t="s">
        <v>94</v>
      </c>
      <c r="F8" s="37" t="s">
        <v>42</v>
      </c>
    </row>
    <row r="9" spans="1:7">
      <c r="A9" s="40"/>
      <c r="F9" s="38" t="s">
        <v>43</v>
      </c>
    </row>
    <row r="10" spans="1:7">
      <c r="A10" s="40"/>
      <c r="G10" s="38"/>
    </row>
    <row r="11" spans="1:7">
      <c r="A11" s="40" t="s">
        <v>45</v>
      </c>
      <c r="C11" t="str">
        <f>'Pre Order'!C11</f>
        <v>PT.Antareja Mahada Makmur</v>
      </c>
      <c r="E11" s="42" t="s">
        <v>50</v>
      </c>
      <c r="F11" s="53"/>
      <c r="G11" s="43"/>
    </row>
    <row r="12" spans="1:7">
      <c r="A12" s="40" t="s">
        <v>46</v>
      </c>
      <c r="C12">
        <f>'Pre Order'!C12</f>
        <v>0</v>
      </c>
      <c r="E12" s="44" t="s">
        <v>51</v>
      </c>
      <c r="F12" s="45">
        <f>'Pre Order'!G12</f>
        <v>310000010616</v>
      </c>
      <c r="G12" s="46"/>
    </row>
    <row r="13" spans="1:7">
      <c r="A13" s="40" t="s">
        <v>47</v>
      </c>
      <c r="E13" s="47" t="s">
        <v>1</v>
      </c>
      <c r="F13" s="47" t="s">
        <v>52</v>
      </c>
      <c r="G13" s="47" t="s">
        <v>53</v>
      </c>
    </row>
    <row r="14" spans="1:7">
      <c r="A14" s="40" t="s">
        <v>48</v>
      </c>
      <c r="E14" s="54" t="str">
        <f>'Pre Order'!E14</f>
        <v>Jumat,05 Juli 2024</v>
      </c>
      <c r="F14" s="55"/>
      <c r="G14" s="55"/>
    </row>
    <row r="15" spans="1:7">
      <c r="A15" s="40" t="s">
        <v>49</v>
      </c>
      <c r="E15" s="54"/>
      <c r="F15" s="55"/>
      <c r="G15" s="55"/>
    </row>
    <row r="17" spans="1:11">
      <c r="A17" s="298" t="s">
        <v>54</v>
      </c>
      <c r="B17" s="299"/>
      <c r="C17" s="49" t="s">
        <v>57</v>
      </c>
      <c r="D17" s="300" t="s">
        <v>61</v>
      </c>
      <c r="E17" s="301"/>
      <c r="F17" s="302"/>
      <c r="G17" s="169" t="s">
        <v>63</v>
      </c>
    </row>
    <row r="18" spans="1:11">
      <c r="A18" s="303" t="str">
        <f>'Worksop Report'!C12</f>
        <v>PM 55801</v>
      </c>
      <c r="B18" s="304"/>
      <c r="C18" s="50" t="str">
        <f>'Worksop Report'!C10</f>
        <v>W1T96441320722387</v>
      </c>
      <c r="D18" s="303"/>
      <c r="E18" s="305"/>
      <c r="F18" s="304"/>
      <c r="G18" s="170"/>
    </row>
    <row r="19" spans="1:11">
      <c r="A19" s="298" t="s">
        <v>55</v>
      </c>
      <c r="B19" s="299"/>
      <c r="C19" s="49" t="s">
        <v>58</v>
      </c>
      <c r="D19" s="300" t="s">
        <v>62</v>
      </c>
      <c r="E19" s="301"/>
      <c r="F19" s="302"/>
      <c r="G19" s="49" t="s">
        <v>64</v>
      </c>
    </row>
    <row r="20" spans="1:11">
      <c r="A20" s="303" t="str">
        <f>'Worksop Report'!J11</f>
        <v>20710 KM / 990 HM</v>
      </c>
      <c r="B20" s="304"/>
      <c r="C20" s="50" t="str">
        <f>'Worksop Report'!C11</f>
        <v>473907C0882499</v>
      </c>
      <c r="D20" s="56" t="s">
        <v>66</v>
      </c>
      <c r="E20" s="58" t="s">
        <v>67</v>
      </c>
      <c r="F20" s="57"/>
      <c r="G20" s="50">
        <f ca="1">'Worksop Report'!I149</f>
        <v>0</v>
      </c>
    </row>
    <row r="21" spans="1:11">
      <c r="A21" s="298" t="s">
        <v>56</v>
      </c>
      <c r="B21" s="299"/>
      <c r="C21" s="49" t="s">
        <v>59</v>
      </c>
      <c r="D21" s="300" t="s">
        <v>61</v>
      </c>
      <c r="E21" s="301"/>
      <c r="F21" s="302"/>
      <c r="G21" s="49" t="s">
        <v>65</v>
      </c>
    </row>
    <row r="22" spans="1:11">
      <c r="A22" s="303"/>
      <c r="B22" s="304"/>
      <c r="C22" s="50" t="s">
        <v>60</v>
      </c>
      <c r="D22" s="303"/>
      <c r="E22" s="305"/>
      <c r="F22" s="304"/>
      <c r="G22" s="50"/>
    </row>
    <row r="23" spans="1:11">
      <c r="A23" s="297" t="s">
        <v>68</v>
      </c>
      <c r="B23" s="297"/>
      <c r="C23" s="297"/>
      <c r="D23" s="297"/>
      <c r="E23" s="297"/>
      <c r="F23" s="297"/>
      <c r="G23" s="297"/>
    </row>
    <row r="24" spans="1:11" s="41" customFormat="1">
      <c r="A24" s="25" t="s">
        <v>69</v>
      </c>
      <c r="B24" s="256" t="s">
        <v>70</v>
      </c>
      <c r="C24" s="256"/>
      <c r="D24" s="25" t="s">
        <v>71</v>
      </c>
      <c r="E24" s="256" t="s">
        <v>72</v>
      </c>
      <c r="F24" s="256"/>
      <c r="G24" s="256"/>
    </row>
    <row r="25" spans="1:11" ht="14.5" customHeight="1">
      <c r="A25" s="25"/>
      <c r="B25" s="309"/>
      <c r="C25" s="310"/>
      <c r="D25" s="47"/>
      <c r="E25" s="306"/>
      <c r="F25" s="307"/>
      <c r="G25" s="308"/>
    </row>
    <row r="26" spans="1:11" ht="15" thickBot="1">
      <c r="A26" s="25"/>
      <c r="B26" s="311"/>
      <c r="C26" s="312"/>
      <c r="D26" s="47"/>
      <c r="E26" s="306"/>
      <c r="F26" s="307"/>
      <c r="G26" s="308"/>
    </row>
    <row r="27" spans="1:11" ht="15" thickBot="1">
      <c r="A27" s="25"/>
      <c r="B27" s="44"/>
      <c r="C27" s="84"/>
      <c r="D27" s="47"/>
      <c r="E27" s="306"/>
      <c r="F27" s="307"/>
      <c r="G27" s="308"/>
      <c r="K27" s="143"/>
    </row>
    <row r="28" spans="1:11">
      <c r="A28" s="25"/>
      <c r="B28" s="44"/>
      <c r="C28" s="84"/>
      <c r="D28" s="47"/>
      <c r="E28" s="306"/>
      <c r="F28" s="307"/>
      <c r="G28" s="308"/>
    </row>
    <row r="29" spans="1:11">
      <c r="A29" s="25"/>
      <c r="B29" s="44"/>
      <c r="C29" s="84"/>
      <c r="D29" s="47"/>
      <c r="E29" s="306"/>
      <c r="F29" s="307"/>
      <c r="G29" s="308"/>
    </row>
    <row r="30" spans="1:11">
      <c r="A30" s="47"/>
      <c r="B30" s="306"/>
      <c r="C30" s="308"/>
      <c r="D30" s="47"/>
      <c r="E30" s="306"/>
      <c r="F30" s="307"/>
      <c r="G30" s="308"/>
    </row>
    <row r="31" spans="1:11">
      <c r="A31" s="47"/>
      <c r="B31" s="306"/>
      <c r="C31" s="308"/>
      <c r="D31" s="47"/>
      <c r="E31" s="306"/>
      <c r="F31" s="307"/>
      <c r="G31" s="308"/>
    </row>
    <row r="32" spans="1:11">
      <c r="A32" s="47"/>
      <c r="B32" s="306"/>
      <c r="C32" s="308"/>
      <c r="D32" s="47"/>
      <c r="E32" s="306"/>
      <c r="F32" s="307"/>
      <c r="G32" s="308"/>
    </row>
    <row r="33" spans="1:7">
      <c r="A33" s="47"/>
      <c r="B33" s="306"/>
      <c r="C33" s="308"/>
      <c r="D33" s="47"/>
      <c r="E33" s="306"/>
      <c r="F33" s="307"/>
      <c r="G33" s="308"/>
    </row>
    <row r="34" spans="1:7">
      <c r="A34" s="47"/>
      <c r="B34" s="306"/>
      <c r="C34" s="308"/>
      <c r="D34" s="47"/>
      <c r="E34" s="306"/>
      <c r="F34" s="307"/>
      <c r="G34" s="308"/>
    </row>
    <row r="35" spans="1:7">
      <c r="A35" s="47"/>
      <c r="B35" s="306"/>
      <c r="C35" s="308"/>
      <c r="D35" s="47"/>
      <c r="E35" s="306"/>
      <c r="F35" s="307"/>
      <c r="G35" s="308"/>
    </row>
    <row r="36" spans="1:7">
      <c r="A36" s="47"/>
      <c r="B36" s="306"/>
      <c r="C36" s="308"/>
      <c r="D36" s="47"/>
      <c r="E36" s="306"/>
      <c r="F36" s="307"/>
      <c r="G36" s="308"/>
    </row>
    <row r="37" spans="1:7">
      <c r="A37" s="47"/>
      <c r="B37" s="306"/>
      <c r="C37" s="308"/>
      <c r="D37" s="47"/>
      <c r="E37" s="306"/>
      <c r="F37" s="307"/>
      <c r="G37" s="308"/>
    </row>
    <row r="38" spans="1:7">
      <c r="A38" s="47"/>
      <c r="B38" s="306"/>
      <c r="C38" s="308"/>
      <c r="D38" s="47"/>
      <c r="E38" s="306"/>
      <c r="F38" s="307"/>
      <c r="G38" s="308"/>
    </row>
    <row r="39" spans="1:7">
      <c r="A39" s="47"/>
      <c r="B39" s="306"/>
      <c r="C39" s="308"/>
      <c r="D39" s="47"/>
      <c r="E39" s="306"/>
      <c r="F39" s="307"/>
      <c r="G39" s="308"/>
    </row>
    <row r="40" spans="1:7">
      <c r="A40" s="47"/>
      <c r="B40" s="306"/>
      <c r="C40" s="308"/>
      <c r="D40" s="47"/>
      <c r="E40" s="306"/>
      <c r="F40" s="307"/>
      <c r="G40" s="308"/>
    </row>
    <row r="41" spans="1:7">
      <c r="A41" s="47"/>
      <c r="B41" s="306"/>
      <c r="C41" s="308"/>
      <c r="D41" s="47"/>
      <c r="E41" s="306"/>
      <c r="F41" s="307"/>
      <c r="G41" s="308"/>
    </row>
    <row r="42" spans="1:7">
      <c r="A42" s="314" t="s">
        <v>95</v>
      </c>
      <c r="B42" s="314"/>
      <c r="C42" s="314"/>
      <c r="D42" s="314"/>
      <c r="E42" s="314" t="s">
        <v>96</v>
      </c>
      <c r="F42" s="315"/>
      <c r="G42" s="315"/>
    </row>
    <row r="43" spans="1:7">
      <c r="A43" s="314"/>
      <c r="B43" s="314"/>
      <c r="C43" s="314"/>
      <c r="D43" s="314"/>
      <c r="E43" s="315"/>
      <c r="F43" s="315"/>
      <c r="G43" s="315"/>
    </row>
    <row r="44" spans="1:7">
      <c r="A44" s="314"/>
      <c r="B44" s="314"/>
      <c r="C44" s="314"/>
      <c r="D44" s="314"/>
      <c r="E44" s="315"/>
      <c r="F44" s="315"/>
      <c r="G44" s="315"/>
    </row>
    <row r="45" spans="1:7">
      <c r="A45" s="314"/>
      <c r="B45" s="314"/>
      <c r="C45" s="314"/>
      <c r="D45" s="314"/>
      <c r="E45" s="315"/>
      <c r="F45" s="315"/>
      <c r="G45" s="315"/>
    </row>
    <row r="46" spans="1:7">
      <c r="A46" s="314"/>
      <c r="B46" s="314"/>
      <c r="C46" s="314"/>
      <c r="D46" s="314"/>
      <c r="E46" s="315"/>
      <c r="F46" s="315"/>
      <c r="G46" s="315"/>
    </row>
    <row r="47" spans="1:7">
      <c r="A47" s="314"/>
      <c r="B47" s="314"/>
      <c r="C47" s="314"/>
      <c r="D47" s="314"/>
      <c r="E47" s="315"/>
      <c r="F47" s="315"/>
      <c r="G47" s="315"/>
    </row>
    <row r="48" spans="1:7">
      <c r="A48" s="314"/>
      <c r="B48" s="314"/>
      <c r="C48" s="314"/>
      <c r="D48" s="314"/>
      <c r="E48" s="315"/>
      <c r="F48" s="315"/>
      <c r="G48" s="315"/>
    </row>
    <row r="49" spans="1:7" ht="46.5" customHeight="1">
      <c r="A49" s="314"/>
      <c r="B49" s="314"/>
      <c r="C49" s="314"/>
      <c r="D49" s="314"/>
      <c r="E49" s="315"/>
      <c r="F49" s="315"/>
      <c r="G49" s="315"/>
    </row>
    <row r="51" spans="1:7">
      <c r="B51" s="313" t="s">
        <v>91</v>
      </c>
      <c r="C51" s="313"/>
      <c r="F51" s="313" t="s">
        <v>92</v>
      </c>
      <c r="G51" s="313"/>
    </row>
    <row r="56" spans="1:7">
      <c r="A56" s="68"/>
      <c r="B56" s="68"/>
      <c r="C56" s="68"/>
      <c r="D56" s="68"/>
      <c r="E56" s="68"/>
      <c r="F56" s="68"/>
      <c r="G56" s="68"/>
    </row>
    <row r="57" spans="1:7">
      <c r="A57" s="34" t="s">
        <v>38</v>
      </c>
    </row>
    <row r="58" spans="1:7">
      <c r="A58" s="35" t="s">
        <v>39</v>
      </c>
    </row>
    <row r="60" spans="1:7">
      <c r="B60" s="69"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topLeftCell="A10" zoomScale="70" zoomScaleNormal="70" zoomScaleSheetLayoutView="99" workbookViewId="0">
      <selection activeCell="E27" sqref="E27:I27"/>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5" t="s">
        <v>211</v>
      </c>
    </row>
    <row r="7" spans="1:9" ht="23.5">
      <c r="G7" s="36" t="s">
        <v>40</v>
      </c>
      <c r="H7" s="36"/>
    </row>
    <row r="8" spans="1:9" ht="21">
      <c r="A8" s="39" t="s">
        <v>44</v>
      </c>
      <c r="G8" s="37" t="s">
        <v>42</v>
      </c>
      <c r="H8" s="37"/>
    </row>
    <row r="9" spans="1:9">
      <c r="A9" s="40"/>
      <c r="G9" s="38" t="s">
        <v>43</v>
      </c>
      <c r="H9" s="38"/>
    </row>
    <row r="10" spans="1:9">
      <c r="A10" s="40"/>
      <c r="I10" s="38"/>
    </row>
    <row r="11" spans="1:9">
      <c r="A11" s="40" t="s">
        <v>45</v>
      </c>
      <c r="C11" t="str">
        <f>'Worksop Report'!H9</f>
        <v>PT.Antareja Mahada Makmur</v>
      </c>
      <c r="E11" s="42" t="s">
        <v>50</v>
      </c>
      <c r="F11" s="53"/>
      <c r="G11" s="53"/>
      <c r="H11" s="53"/>
      <c r="I11" s="43"/>
    </row>
    <row r="12" spans="1:9">
      <c r="A12" s="40" t="s">
        <v>46</v>
      </c>
      <c r="C12">
        <f>'Worksop Report'!J9</f>
        <v>0</v>
      </c>
      <c r="E12" s="44" t="s">
        <v>51</v>
      </c>
      <c r="F12" s="59"/>
      <c r="G12" s="45">
        <f>'Worksop Report'!H7</f>
        <v>310000010616</v>
      </c>
      <c r="H12" s="45"/>
      <c r="I12" s="46"/>
    </row>
    <row r="13" spans="1:9">
      <c r="A13" s="40" t="s">
        <v>47</v>
      </c>
      <c r="E13" s="47" t="s">
        <v>1</v>
      </c>
      <c r="F13" s="47"/>
      <c r="G13" s="47" t="s">
        <v>52</v>
      </c>
      <c r="H13" s="47"/>
      <c r="I13" s="47" t="s">
        <v>53</v>
      </c>
    </row>
    <row r="14" spans="1:9">
      <c r="A14" s="40" t="s">
        <v>48</v>
      </c>
      <c r="E14" s="54" t="str">
        <f>'Worksop Report'!C8</f>
        <v>Jumat,05 Juli 2024</v>
      </c>
      <c r="F14" s="54"/>
      <c r="G14" s="55"/>
      <c r="H14" s="55"/>
      <c r="I14" s="55"/>
    </row>
    <row r="15" spans="1:9">
      <c r="A15" s="40" t="s">
        <v>49</v>
      </c>
      <c r="E15" s="54"/>
      <c r="F15" s="54"/>
      <c r="G15" s="55"/>
      <c r="H15" s="55"/>
      <c r="I15" s="55"/>
    </row>
    <row r="17" spans="1:9">
      <c r="A17" s="298" t="s">
        <v>54</v>
      </c>
      <c r="B17" s="299"/>
      <c r="C17" s="49" t="s">
        <v>57</v>
      </c>
      <c r="D17" s="300" t="s">
        <v>61</v>
      </c>
      <c r="E17" s="301"/>
      <c r="F17" s="301"/>
      <c r="G17" s="302"/>
      <c r="H17" s="51"/>
      <c r="I17" s="49" t="s">
        <v>63</v>
      </c>
    </row>
    <row r="18" spans="1:9">
      <c r="A18" s="303" t="str">
        <f>'Worksop Report'!C12</f>
        <v>PM 55801</v>
      </c>
      <c r="B18" s="304"/>
      <c r="C18" s="50" t="str">
        <f>'Worksop Report'!C10</f>
        <v>W1T96441320722387</v>
      </c>
      <c r="D18" s="303"/>
      <c r="E18" s="305"/>
      <c r="F18" s="305"/>
      <c r="G18" s="304"/>
      <c r="H18" s="48"/>
      <c r="I18" s="137" t="str">
        <f>'Worksop Report'!C8</f>
        <v>Jumat,05 Juli 2024</v>
      </c>
    </row>
    <row r="19" spans="1:9">
      <c r="A19" s="298" t="s">
        <v>55</v>
      </c>
      <c r="B19" s="299"/>
      <c r="C19" s="49" t="s">
        <v>58</v>
      </c>
      <c r="D19" s="300" t="s">
        <v>62</v>
      </c>
      <c r="E19" s="301"/>
      <c r="F19" s="301"/>
      <c r="G19" s="301"/>
      <c r="H19" s="302"/>
      <c r="I19" s="49" t="s">
        <v>64</v>
      </c>
    </row>
    <row r="20" spans="1:9" ht="15.5">
      <c r="A20" s="303" t="str">
        <f>'Worksop Report'!J11</f>
        <v>20710 KM / 990 HM</v>
      </c>
      <c r="B20" s="304"/>
      <c r="C20" s="50" t="str">
        <f>'Worksop Report'!C11</f>
        <v>473907C0882499</v>
      </c>
      <c r="D20" s="56" t="s">
        <v>66</v>
      </c>
      <c r="E20" s="58"/>
      <c r="F20" s="129"/>
      <c r="G20" s="57" t="s">
        <v>67</v>
      </c>
      <c r="H20" s="129"/>
      <c r="I20" s="50">
        <f ca="1">'Worksop Report'!I149</f>
        <v>0</v>
      </c>
    </row>
    <row r="21" spans="1:9">
      <c r="A21" s="298" t="s">
        <v>56</v>
      </c>
      <c r="B21" s="299"/>
      <c r="C21" s="49" t="s">
        <v>59</v>
      </c>
      <c r="D21" s="300" t="s">
        <v>61</v>
      </c>
      <c r="E21" s="301"/>
      <c r="F21" s="301"/>
      <c r="G21" s="302"/>
      <c r="H21" s="51"/>
      <c r="I21" s="49" t="s">
        <v>65</v>
      </c>
    </row>
    <row r="22" spans="1:9">
      <c r="A22" s="303"/>
      <c r="B22" s="304"/>
      <c r="C22" s="50" t="s">
        <v>60</v>
      </c>
      <c r="D22" s="303"/>
      <c r="E22" s="305"/>
      <c r="F22" s="305"/>
      <c r="G22" s="304"/>
      <c r="H22" s="48"/>
      <c r="I22" s="50"/>
    </row>
    <row r="23" spans="1:9">
      <c r="A23" s="297" t="s">
        <v>68</v>
      </c>
      <c r="B23" s="297"/>
      <c r="C23" s="297"/>
      <c r="D23" s="297"/>
      <c r="E23" s="297"/>
      <c r="F23" s="297"/>
      <c r="G23" s="297"/>
      <c r="H23" s="297"/>
      <c r="I23" s="297"/>
    </row>
    <row r="24" spans="1:9" s="41" customFormat="1">
      <c r="A24" s="25" t="s">
        <v>69</v>
      </c>
      <c r="B24" s="256" t="s">
        <v>70</v>
      </c>
      <c r="C24" s="256"/>
      <c r="D24" s="25" t="s">
        <v>71</v>
      </c>
      <c r="E24" s="256" t="s">
        <v>72</v>
      </c>
      <c r="F24" s="256"/>
      <c r="G24" s="256"/>
      <c r="H24" s="256"/>
      <c r="I24" s="256"/>
    </row>
    <row r="25" spans="1:9">
      <c r="A25" s="25" t="s">
        <v>233</v>
      </c>
      <c r="B25" s="306"/>
      <c r="C25" s="308"/>
      <c r="D25" s="47"/>
      <c r="E25" s="306"/>
      <c r="F25" s="307"/>
      <c r="G25" s="307"/>
      <c r="H25" s="307"/>
      <c r="I25" s="308"/>
    </row>
    <row r="26" spans="1:9">
      <c r="A26" s="25" t="s">
        <v>237</v>
      </c>
      <c r="B26" s="306"/>
      <c r="C26" s="308"/>
      <c r="D26" s="47"/>
      <c r="E26" s="306"/>
      <c r="F26" s="307"/>
      <c r="G26" s="307"/>
      <c r="H26" s="307"/>
      <c r="I26" s="308"/>
    </row>
    <row r="27" spans="1:9">
      <c r="A27" s="25" t="s">
        <v>237</v>
      </c>
      <c r="B27" s="306"/>
      <c r="C27" s="308"/>
      <c r="D27" s="47"/>
      <c r="E27" s="306"/>
      <c r="F27" s="307"/>
      <c r="G27" s="307"/>
      <c r="H27" s="307"/>
      <c r="I27" s="308"/>
    </row>
    <row r="28" spans="1:9">
      <c r="A28" s="25" t="s">
        <v>238</v>
      </c>
      <c r="B28" s="306"/>
      <c r="C28" s="308"/>
      <c r="D28" s="47"/>
      <c r="E28" s="306"/>
      <c r="F28" s="307"/>
      <c r="G28" s="307"/>
      <c r="H28" s="307"/>
      <c r="I28" s="308"/>
    </row>
    <row r="29" spans="1:9">
      <c r="A29" s="25"/>
      <c r="B29" s="306"/>
      <c r="C29" s="308"/>
      <c r="D29" s="47"/>
      <c r="E29" s="306"/>
      <c r="F29" s="307"/>
      <c r="G29" s="307"/>
      <c r="H29" s="307"/>
      <c r="I29" s="308"/>
    </row>
    <row r="30" spans="1:9">
      <c r="A30" s="25"/>
      <c r="B30" s="306"/>
      <c r="C30" s="308"/>
      <c r="D30" s="47"/>
      <c r="E30" s="306"/>
      <c r="F30" s="307"/>
      <c r="G30" s="307"/>
      <c r="H30" s="307"/>
      <c r="I30" s="308"/>
    </row>
    <row r="31" spans="1:9">
      <c r="A31" s="25"/>
      <c r="B31" s="306"/>
      <c r="C31" s="308"/>
      <c r="D31" s="47"/>
      <c r="E31" s="306"/>
      <c r="F31" s="307"/>
      <c r="G31" s="307"/>
      <c r="H31" s="307"/>
      <c r="I31" s="308"/>
    </row>
    <row r="32" spans="1:9">
      <c r="A32" s="25"/>
      <c r="B32" s="306"/>
      <c r="C32" s="308"/>
      <c r="D32" s="47"/>
      <c r="E32" s="306"/>
      <c r="F32" s="307"/>
      <c r="G32" s="307"/>
      <c r="H32" s="307"/>
      <c r="I32" s="308"/>
    </row>
    <row r="33" spans="1:11">
      <c r="A33" s="25"/>
      <c r="B33" s="306"/>
      <c r="C33" s="308"/>
      <c r="D33" s="47"/>
      <c r="E33" s="306"/>
      <c r="F33" s="307"/>
      <c r="G33" s="307"/>
      <c r="H33" s="307"/>
      <c r="I33" s="308"/>
    </row>
    <row r="34" spans="1:11">
      <c r="A34" s="25"/>
      <c r="B34" s="306"/>
      <c r="C34" s="308"/>
      <c r="D34" s="47"/>
      <c r="E34" s="306"/>
      <c r="F34" s="307"/>
      <c r="G34" s="307"/>
      <c r="H34" s="307"/>
      <c r="I34" s="308"/>
    </row>
    <row r="36" spans="1:11">
      <c r="B36" s="317"/>
      <c r="C36" s="317"/>
    </row>
    <row r="37" spans="1:11" ht="18.5">
      <c r="B37" s="318" t="s">
        <v>73</v>
      </c>
      <c r="C37" s="318"/>
      <c r="D37" s="316" t="s">
        <v>86</v>
      </c>
      <c r="E37" s="316"/>
      <c r="F37" s="130" t="s">
        <v>203</v>
      </c>
      <c r="G37" s="60" t="s">
        <v>74</v>
      </c>
      <c r="H37" s="130" t="s">
        <v>21</v>
      </c>
      <c r="K37" s="110" t="s">
        <v>21</v>
      </c>
    </row>
    <row r="38" spans="1:11" ht="18.5">
      <c r="B38" s="66" t="s">
        <v>75</v>
      </c>
      <c r="C38" s="67"/>
      <c r="D38" s="61"/>
      <c r="E38" s="61"/>
      <c r="F38" s="113"/>
      <c r="G38" s="63"/>
      <c r="H38" s="131"/>
      <c r="K38" t="s">
        <v>203</v>
      </c>
    </row>
    <row r="39" spans="1:11" ht="18.5">
      <c r="B39" s="66" t="s">
        <v>77</v>
      </c>
      <c r="D39" s="61" t="s">
        <v>78</v>
      </c>
      <c r="E39" s="61"/>
      <c r="F39" s="130" t="s">
        <v>21</v>
      </c>
      <c r="G39" s="60" t="s">
        <v>76</v>
      </c>
      <c r="H39" s="130" t="s">
        <v>21</v>
      </c>
    </row>
    <row r="40" spans="1:11" ht="18.5">
      <c r="B40" s="66" t="s">
        <v>80</v>
      </c>
      <c r="C40" s="67"/>
      <c r="D40" s="61"/>
      <c r="E40" s="61"/>
      <c r="F40" s="113"/>
      <c r="G40" s="63"/>
      <c r="H40" s="131"/>
    </row>
    <row r="41" spans="1:11" ht="18.5">
      <c r="D41" s="61" t="s">
        <v>81</v>
      </c>
      <c r="E41" s="61"/>
      <c r="F41" s="130" t="s">
        <v>21</v>
      </c>
      <c r="G41" s="60" t="s">
        <v>79</v>
      </c>
      <c r="H41" s="130" t="s">
        <v>21</v>
      </c>
    </row>
    <row r="42" spans="1:11" ht="18.5">
      <c r="D42" s="61"/>
      <c r="E42" s="61"/>
      <c r="F42" s="113"/>
      <c r="G42" s="63"/>
      <c r="H42" s="131"/>
    </row>
    <row r="43" spans="1:11" ht="18.5">
      <c r="D43" s="61" t="s">
        <v>87</v>
      </c>
      <c r="E43" s="61"/>
      <c r="F43" s="130" t="s">
        <v>21</v>
      </c>
      <c r="G43" s="60" t="s">
        <v>89</v>
      </c>
      <c r="H43" s="130" t="s">
        <v>21</v>
      </c>
    </row>
    <row r="44" spans="1:11" ht="18.5">
      <c r="D44" s="61"/>
      <c r="E44" s="61"/>
      <c r="F44" s="113"/>
      <c r="G44" s="63"/>
      <c r="H44" s="131"/>
    </row>
    <row r="45" spans="1:11" ht="18.5">
      <c r="D45" s="61" t="s">
        <v>83</v>
      </c>
      <c r="E45" s="61"/>
      <c r="F45" s="130" t="s">
        <v>21</v>
      </c>
      <c r="G45" s="60" t="s">
        <v>82</v>
      </c>
      <c r="H45" s="130"/>
    </row>
    <row r="46" spans="1:11" ht="18.5">
      <c r="G46" s="63"/>
      <c r="H46" s="131"/>
    </row>
    <row r="47" spans="1:11" ht="18.5">
      <c r="G47" s="60" t="s">
        <v>84</v>
      </c>
      <c r="H47" s="130"/>
    </row>
    <row r="48" spans="1:11">
      <c r="G48" s="64" t="s">
        <v>85</v>
      </c>
      <c r="H48" s="64"/>
    </row>
    <row r="49" spans="1:9" ht="15.5">
      <c r="D49" s="65" t="s">
        <v>88</v>
      </c>
    </row>
    <row r="50" spans="1:9">
      <c r="D50" s="68"/>
      <c r="E50" s="68"/>
      <c r="F50" s="68"/>
      <c r="G50" s="68"/>
    </row>
    <row r="51" spans="1:9">
      <c r="D51" s="59"/>
      <c r="E51" s="59"/>
      <c r="F51" s="59"/>
      <c r="G51" s="59"/>
    </row>
    <row r="52" spans="1:9">
      <c r="D52" s="59"/>
      <c r="E52" s="59"/>
      <c r="F52" s="59"/>
      <c r="G52" s="59"/>
    </row>
    <row r="53" spans="1:9">
      <c r="D53" s="59"/>
      <c r="E53" s="59"/>
      <c r="F53" s="59"/>
      <c r="G53" s="59"/>
    </row>
    <row r="55" spans="1:9">
      <c r="A55" s="62" t="s">
        <v>90</v>
      </c>
    </row>
    <row r="57" spans="1:9">
      <c r="B57" s="313" t="s">
        <v>91</v>
      </c>
      <c r="C57" s="313"/>
      <c r="G57" s="313" t="s">
        <v>92</v>
      </c>
      <c r="H57" s="313"/>
      <c r="I57" s="313"/>
    </row>
    <row r="62" spans="1:9">
      <c r="A62" s="68"/>
      <c r="B62" s="68"/>
      <c r="C62" s="68"/>
      <c r="D62" s="68"/>
      <c r="E62" s="68"/>
      <c r="F62" s="68"/>
      <c r="G62" s="68"/>
      <c r="H62" s="68"/>
      <c r="I62" s="68"/>
    </row>
    <row r="63" spans="1:9">
      <c r="A63" s="34" t="s">
        <v>38</v>
      </c>
    </row>
    <row r="64" spans="1:9">
      <c r="A64" s="35" t="s">
        <v>39</v>
      </c>
    </row>
    <row r="66" spans="2:2">
      <c r="B66" s="69"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topLeftCell="A14" zoomScale="81" zoomScaleNormal="81" workbookViewId="0">
      <selection activeCell="D16" sqref="D16"/>
    </sheetView>
  </sheetViews>
  <sheetFormatPr defaultRowHeight="14.5"/>
  <cols>
    <col min="1" max="1" width="16.1796875" customWidth="1"/>
    <col min="2" max="2" width="38.90625" customWidth="1"/>
    <col min="4" max="6" width="8.90625" style="70"/>
    <col min="7" max="10" width="8.90625" style="88"/>
    <col min="11" max="11" width="13.453125" customWidth="1"/>
  </cols>
  <sheetData>
    <row r="1" spans="1:14">
      <c r="A1" s="125" t="s">
        <v>211</v>
      </c>
    </row>
    <row r="8" spans="1:14" ht="15.5">
      <c r="E8" s="82" t="s">
        <v>40</v>
      </c>
    </row>
    <row r="9" spans="1:14">
      <c r="A9" s="64" t="s">
        <v>125</v>
      </c>
      <c r="E9" s="83" t="s">
        <v>41</v>
      </c>
    </row>
    <row r="11" spans="1:14">
      <c r="A11" s="44" t="s">
        <v>126</v>
      </c>
      <c r="B11" s="59" t="s">
        <v>240</v>
      </c>
      <c r="C11" s="84"/>
      <c r="D11" s="53" t="s">
        <v>127</v>
      </c>
      <c r="E11" s="53"/>
      <c r="F11" s="53"/>
      <c r="G11" s="89"/>
      <c r="H11" s="89"/>
      <c r="I11" s="89"/>
      <c r="J11" s="89"/>
      <c r="K11" s="84"/>
    </row>
    <row r="13" spans="1:14" ht="14.5" customHeight="1">
      <c r="A13" s="319" t="s">
        <v>128</v>
      </c>
      <c r="B13" s="85" t="s">
        <v>129</v>
      </c>
      <c r="C13" s="320" t="s">
        <v>135</v>
      </c>
      <c r="D13" s="321" t="s">
        <v>130</v>
      </c>
      <c r="E13" s="322"/>
      <c r="F13" s="325" t="s">
        <v>131</v>
      </c>
      <c r="G13" s="326"/>
      <c r="H13" s="326"/>
      <c r="I13" s="327"/>
      <c r="J13" s="321" t="s">
        <v>132</v>
      </c>
      <c r="K13" s="322"/>
    </row>
    <row r="14" spans="1:14">
      <c r="A14" s="319"/>
      <c r="B14" s="85" t="s">
        <v>105</v>
      </c>
      <c r="C14" s="320"/>
      <c r="D14" s="323"/>
      <c r="E14" s="324"/>
      <c r="F14" s="328"/>
      <c r="G14" s="329"/>
      <c r="H14" s="329"/>
      <c r="I14" s="330"/>
      <c r="J14" s="323"/>
      <c r="K14" s="324"/>
      <c r="M14" s="138"/>
    </row>
    <row r="15" spans="1:14" ht="14.5" customHeight="1">
      <c r="A15" s="337" t="s">
        <v>212</v>
      </c>
      <c r="B15" s="340" t="s">
        <v>247</v>
      </c>
      <c r="C15" s="47" t="s">
        <v>133</v>
      </c>
      <c r="D15" s="87">
        <v>0.75</v>
      </c>
      <c r="E15" s="87"/>
      <c r="F15" s="331"/>
      <c r="G15" s="332"/>
      <c r="H15" s="332"/>
      <c r="I15" s="333"/>
      <c r="J15" s="349">
        <f>D15-D16</f>
        <v>0.5</v>
      </c>
      <c r="K15" s="350"/>
      <c r="M15" s="139" t="s">
        <v>212</v>
      </c>
      <c r="N15" s="128">
        <v>4.1666666666666664E-2</v>
      </c>
    </row>
    <row r="16" spans="1:14">
      <c r="A16" s="338"/>
      <c r="B16" s="341"/>
      <c r="C16" s="47" t="s">
        <v>134</v>
      </c>
      <c r="D16" s="87">
        <v>0.25</v>
      </c>
      <c r="E16" s="87"/>
      <c r="F16" s="334"/>
      <c r="G16" s="335"/>
      <c r="H16" s="335"/>
      <c r="I16" s="336"/>
      <c r="J16" s="351"/>
      <c r="K16" s="352"/>
      <c r="M16" s="139" t="s">
        <v>213</v>
      </c>
      <c r="N16" s="128">
        <v>8.3333333333333301E-2</v>
      </c>
    </row>
    <row r="17" spans="1:14">
      <c r="A17" s="338"/>
      <c r="B17" s="341"/>
      <c r="C17" s="90" t="s">
        <v>133</v>
      </c>
      <c r="D17" s="109"/>
      <c r="E17" s="91"/>
      <c r="F17" s="343"/>
      <c r="G17" s="344"/>
      <c r="H17" s="344"/>
      <c r="I17" s="345"/>
      <c r="J17" s="353">
        <f>D17-D18</f>
        <v>0</v>
      </c>
      <c r="K17" s="354"/>
      <c r="M17" s="139" t="s">
        <v>214</v>
      </c>
      <c r="N17" s="128">
        <v>0.125</v>
      </c>
    </row>
    <row r="18" spans="1:14">
      <c r="A18" s="339"/>
      <c r="B18" s="342"/>
      <c r="C18" s="90" t="s">
        <v>134</v>
      </c>
      <c r="D18" s="109"/>
      <c r="E18" s="91"/>
      <c r="F18" s="346"/>
      <c r="G18" s="347"/>
      <c r="H18" s="347"/>
      <c r="I18" s="348"/>
      <c r="J18" s="355"/>
      <c r="K18" s="356"/>
      <c r="M18" s="139" t="s">
        <v>215</v>
      </c>
      <c r="N18" s="128">
        <v>0.16666666666666699</v>
      </c>
    </row>
    <row r="19" spans="1:14">
      <c r="A19" s="337"/>
      <c r="B19" s="340"/>
      <c r="C19" s="47" t="s">
        <v>133</v>
      </c>
      <c r="D19" s="87"/>
      <c r="E19" s="86"/>
      <c r="F19" s="331"/>
      <c r="G19" s="332"/>
      <c r="H19" s="332"/>
      <c r="I19" s="333"/>
      <c r="J19" s="349">
        <f>D19-D20</f>
        <v>0</v>
      </c>
      <c r="K19" s="350"/>
      <c r="M19" s="139"/>
      <c r="N19" s="128">
        <v>0.20833333333333301</v>
      </c>
    </row>
    <row r="20" spans="1:14">
      <c r="A20" s="338"/>
      <c r="B20" s="341"/>
      <c r="C20" s="47" t="s">
        <v>134</v>
      </c>
      <c r="D20" s="87"/>
      <c r="E20" s="86"/>
      <c r="F20" s="334"/>
      <c r="G20" s="335"/>
      <c r="H20" s="335"/>
      <c r="I20" s="336"/>
      <c r="J20" s="351"/>
      <c r="K20" s="352"/>
      <c r="N20" s="128">
        <v>0.25</v>
      </c>
    </row>
    <row r="21" spans="1:14">
      <c r="A21" s="338"/>
      <c r="B21" s="341"/>
      <c r="C21" s="90" t="s">
        <v>133</v>
      </c>
      <c r="D21" s="109"/>
      <c r="E21" s="91"/>
      <c r="F21" s="343"/>
      <c r="G21" s="344"/>
      <c r="H21" s="344"/>
      <c r="I21" s="345"/>
      <c r="J21" s="353">
        <f>D21-D22</f>
        <v>0</v>
      </c>
      <c r="K21" s="354"/>
      <c r="N21" s="128">
        <v>0.29166666666666702</v>
      </c>
    </row>
    <row r="22" spans="1:14">
      <c r="A22" s="339"/>
      <c r="B22" s="342"/>
      <c r="C22" s="90" t="s">
        <v>134</v>
      </c>
      <c r="D22" s="109"/>
      <c r="E22" s="91"/>
      <c r="F22" s="346"/>
      <c r="G22" s="347"/>
      <c r="H22" s="347"/>
      <c r="I22" s="348"/>
      <c r="J22" s="355"/>
      <c r="K22" s="356"/>
      <c r="N22" s="128">
        <v>0.33333333333333298</v>
      </c>
    </row>
    <row r="23" spans="1:14">
      <c r="A23" s="337"/>
      <c r="B23" s="340"/>
      <c r="C23" s="47" t="s">
        <v>133</v>
      </c>
      <c r="D23" s="87"/>
      <c r="E23" s="86"/>
      <c r="F23" s="331"/>
      <c r="G23" s="332"/>
      <c r="H23" s="332"/>
      <c r="I23" s="333"/>
      <c r="J23" s="349">
        <f>D23-D24</f>
        <v>0</v>
      </c>
      <c r="K23" s="350"/>
      <c r="N23" s="128">
        <v>0.375</v>
      </c>
    </row>
    <row r="24" spans="1:14">
      <c r="A24" s="338"/>
      <c r="B24" s="341"/>
      <c r="C24" s="47" t="s">
        <v>134</v>
      </c>
      <c r="D24" s="87"/>
      <c r="E24" s="86"/>
      <c r="F24" s="334"/>
      <c r="G24" s="335"/>
      <c r="H24" s="335"/>
      <c r="I24" s="336"/>
      <c r="J24" s="351"/>
      <c r="K24" s="352"/>
      <c r="N24" s="128">
        <v>0.41666666666666702</v>
      </c>
    </row>
    <row r="25" spans="1:14">
      <c r="A25" s="338"/>
      <c r="B25" s="341"/>
      <c r="C25" s="90" t="s">
        <v>133</v>
      </c>
      <c r="D25" s="109"/>
      <c r="E25" s="91"/>
      <c r="F25" s="343"/>
      <c r="G25" s="344"/>
      <c r="H25" s="344"/>
      <c r="I25" s="345"/>
      <c r="J25" s="353">
        <f>D25-D26</f>
        <v>0</v>
      </c>
      <c r="K25" s="354"/>
      <c r="N25" s="128">
        <v>0.45833333333333298</v>
      </c>
    </row>
    <row r="26" spans="1:14">
      <c r="A26" s="339"/>
      <c r="B26" s="342"/>
      <c r="C26" s="90" t="s">
        <v>134</v>
      </c>
      <c r="D26" s="109"/>
      <c r="E26" s="91"/>
      <c r="F26" s="346"/>
      <c r="G26" s="347"/>
      <c r="H26" s="347"/>
      <c r="I26" s="348"/>
      <c r="J26" s="355"/>
      <c r="K26" s="356"/>
      <c r="N26" s="128">
        <v>0.5</v>
      </c>
    </row>
    <row r="27" spans="1:14">
      <c r="A27" s="337"/>
      <c r="B27" s="340"/>
      <c r="C27" s="47" t="s">
        <v>133</v>
      </c>
      <c r="D27" s="87"/>
      <c r="E27" s="86"/>
      <c r="F27" s="331"/>
      <c r="G27" s="332"/>
      <c r="H27" s="332"/>
      <c r="I27" s="333"/>
      <c r="J27" s="349">
        <f>D27-D28</f>
        <v>0</v>
      </c>
      <c r="K27" s="350"/>
      <c r="N27" s="128">
        <v>0.54166666666666696</v>
      </c>
    </row>
    <row r="28" spans="1:14">
      <c r="A28" s="338"/>
      <c r="B28" s="341"/>
      <c r="C28" s="47" t="s">
        <v>134</v>
      </c>
      <c r="D28" s="87"/>
      <c r="E28" s="86"/>
      <c r="F28" s="334"/>
      <c r="G28" s="335"/>
      <c r="H28" s="335"/>
      <c r="I28" s="336"/>
      <c r="J28" s="351"/>
      <c r="K28" s="352"/>
      <c r="N28" s="128">
        <v>0.58333333333333304</v>
      </c>
    </row>
    <row r="29" spans="1:14">
      <c r="A29" s="338"/>
      <c r="B29" s="341"/>
      <c r="C29" s="90" t="s">
        <v>133</v>
      </c>
      <c r="D29" s="109"/>
      <c r="E29" s="91"/>
      <c r="F29" s="343"/>
      <c r="G29" s="344"/>
      <c r="H29" s="344"/>
      <c r="I29" s="345"/>
      <c r="J29" s="353">
        <f>D29-D30</f>
        <v>0</v>
      </c>
      <c r="K29" s="354"/>
      <c r="N29" s="128">
        <v>0.625</v>
      </c>
    </row>
    <row r="30" spans="1:14">
      <c r="A30" s="339"/>
      <c r="B30" s="342"/>
      <c r="C30" s="90" t="s">
        <v>134</v>
      </c>
      <c r="D30" s="109"/>
      <c r="E30" s="91"/>
      <c r="F30" s="346"/>
      <c r="G30" s="347"/>
      <c r="H30" s="347"/>
      <c r="I30" s="348"/>
      <c r="J30" s="355"/>
      <c r="K30" s="356"/>
      <c r="N30" s="128">
        <v>0.66666666666666696</v>
      </c>
    </row>
    <row r="31" spans="1:14">
      <c r="A31" s="337"/>
      <c r="B31" s="340"/>
      <c r="C31" s="47" t="s">
        <v>133</v>
      </c>
      <c r="D31" s="87"/>
      <c r="E31" s="86"/>
      <c r="F31" s="331"/>
      <c r="G31" s="332"/>
      <c r="H31" s="332"/>
      <c r="I31" s="333"/>
      <c r="J31" s="349">
        <f>D31-D32</f>
        <v>0</v>
      </c>
      <c r="K31" s="350"/>
      <c r="N31" s="128">
        <v>0.54166666666666696</v>
      </c>
    </row>
    <row r="32" spans="1:14">
      <c r="A32" s="338"/>
      <c r="B32" s="341"/>
      <c r="C32" s="47" t="s">
        <v>134</v>
      </c>
      <c r="D32" s="87"/>
      <c r="E32" s="86"/>
      <c r="F32" s="334"/>
      <c r="G32" s="335"/>
      <c r="H32" s="335"/>
      <c r="I32" s="336"/>
      <c r="J32" s="351"/>
      <c r="K32" s="352"/>
      <c r="N32" s="128">
        <v>0.58333333333333304</v>
      </c>
    </row>
    <row r="33" spans="1:14">
      <c r="A33" s="338"/>
      <c r="B33" s="341"/>
      <c r="C33" s="90" t="s">
        <v>133</v>
      </c>
      <c r="D33" s="109"/>
      <c r="E33" s="91"/>
      <c r="F33" s="343"/>
      <c r="G33" s="344"/>
      <c r="H33" s="344"/>
      <c r="I33" s="345"/>
      <c r="J33" s="353">
        <f>D33-D34</f>
        <v>0</v>
      </c>
      <c r="K33" s="354"/>
      <c r="N33" s="128">
        <v>0.625</v>
      </c>
    </row>
    <row r="34" spans="1:14">
      <c r="A34" s="339"/>
      <c r="B34" s="342"/>
      <c r="C34" s="90" t="s">
        <v>134</v>
      </c>
      <c r="D34" s="109"/>
      <c r="E34" s="91"/>
      <c r="F34" s="346"/>
      <c r="G34" s="347"/>
      <c r="H34" s="347"/>
      <c r="I34" s="348"/>
      <c r="J34" s="355"/>
      <c r="K34" s="356"/>
      <c r="N34" s="128">
        <v>0.66666666666666696</v>
      </c>
    </row>
    <row r="35" spans="1:14">
      <c r="A35" s="337"/>
      <c r="B35" s="340"/>
      <c r="C35" s="47" t="s">
        <v>133</v>
      </c>
      <c r="D35" s="87"/>
      <c r="E35" s="86"/>
      <c r="F35" s="331"/>
      <c r="G35" s="332"/>
      <c r="H35" s="332"/>
      <c r="I35" s="333"/>
      <c r="J35" s="349">
        <f>D35-D36</f>
        <v>0</v>
      </c>
      <c r="K35" s="350"/>
      <c r="N35" s="128">
        <v>0.54166666666666696</v>
      </c>
    </row>
    <row r="36" spans="1:14">
      <c r="A36" s="338"/>
      <c r="B36" s="341"/>
      <c r="C36" s="47" t="s">
        <v>134</v>
      </c>
      <c r="D36" s="87"/>
      <c r="E36" s="86"/>
      <c r="F36" s="334"/>
      <c r="G36" s="335"/>
      <c r="H36" s="335"/>
      <c r="I36" s="336"/>
      <c r="J36" s="351"/>
      <c r="K36" s="352"/>
      <c r="N36" s="128">
        <v>0.58333333333333304</v>
      </c>
    </row>
    <row r="37" spans="1:14">
      <c r="A37" s="338"/>
      <c r="B37" s="341"/>
      <c r="C37" s="90" t="s">
        <v>133</v>
      </c>
      <c r="D37" s="109"/>
      <c r="E37" s="91"/>
      <c r="F37" s="343"/>
      <c r="G37" s="344"/>
      <c r="H37" s="344"/>
      <c r="I37" s="345"/>
      <c r="J37" s="353">
        <f>D37-D38</f>
        <v>0</v>
      </c>
      <c r="K37" s="354"/>
      <c r="N37" s="128">
        <v>0.625</v>
      </c>
    </row>
    <row r="38" spans="1:14">
      <c r="A38" s="339"/>
      <c r="B38" s="342"/>
      <c r="C38" s="90" t="s">
        <v>134</v>
      </c>
      <c r="D38" s="109"/>
      <c r="E38" s="91"/>
      <c r="F38" s="346"/>
      <c r="G38" s="347"/>
      <c r="H38" s="347"/>
      <c r="I38" s="348"/>
      <c r="J38" s="355"/>
      <c r="K38" s="356"/>
      <c r="N38" s="128">
        <v>0.66666666666666696</v>
      </c>
    </row>
    <row r="39" spans="1:14" ht="15" thickBot="1">
      <c r="N39" s="128">
        <v>0.70833333333333304</v>
      </c>
    </row>
    <row r="40" spans="1:14" ht="15" thickBot="1">
      <c r="A40" s="357" t="s">
        <v>71</v>
      </c>
      <c r="B40" s="358"/>
      <c r="C40" s="92" t="s">
        <v>136</v>
      </c>
      <c r="D40" s="92" t="s">
        <v>137</v>
      </c>
      <c r="E40" s="92" t="s">
        <v>138</v>
      </c>
      <c r="F40" s="92" t="s">
        <v>139</v>
      </c>
      <c r="G40" s="92" t="s">
        <v>140</v>
      </c>
      <c r="H40" s="92" t="s">
        <v>141</v>
      </c>
      <c r="I40" s="92" t="s">
        <v>142</v>
      </c>
      <c r="J40" s="92" t="s">
        <v>143</v>
      </c>
      <c r="K40" s="92" t="s">
        <v>144</v>
      </c>
      <c r="N40" s="128">
        <v>0.75</v>
      </c>
    </row>
    <row r="41" spans="1:14" ht="15" thickBot="1">
      <c r="A41" s="357" t="s">
        <v>145</v>
      </c>
      <c r="B41" s="358"/>
      <c r="C41" s="93"/>
      <c r="D41" s="93"/>
      <c r="E41" s="141"/>
      <c r="F41" s="93"/>
      <c r="G41" s="93"/>
      <c r="H41" s="93"/>
      <c r="I41" s="93"/>
      <c r="J41" s="93"/>
      <c r="K41" s="93"/>
      <c r="N41" s="128">
        <v>0.79166666666666696</v>
      </c>
    </row>
    <row r="42" spans="1:14">
      <c r="N42" s="128">
        <v>0.83333333333333304</v>
      </c>
    </row>
    <row r="43" spans="1:14">
      <c r="A43" s="81" t="s">
        <v>38</v>
      </c>
      <c r="N43" s="128">
        <v>0.875</v>
      </c>
    </row>
    <row r="44" spans="1:14">
      <c r="A44" s="81" t="s">
        <v>39</v>
      </c>
      <c r="N44" s="128">
        <v>0.91666666666666696</v>
      </c>
    </row>
    <row r="45" spans="1:14">
      <c r="N45" s="128">
        <v>0.95833333333333304</v>
      </c>
    </row>
    <row r="46" spans="1:14">
      <c r="A46" s="267"/>
      <c r="B46" s="267"/>
      <c r="N46" s="128">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topLeftCell="A11" zoomScale="85" zoomScaleNormal="85" workbookViewId="0">
      <selection activeCell="K13" sqref="K13"/>
    </sheetView>
  </sheetViews>
  <sheetFormatPr defaultRowHeight="14.5"/>
  <cols>
    <col min="2" max="2" width="5.36328125" style="41" customWidth="1"/>
    <col min="3" max="3" width="15.36328125" bestFit="1" customWidth="1"/>
    <col min="4" max="4" width="23.36328125" customWidth="1"/>
    <col min="5" max="5" width="14.36328125" customWidth="1"/>
    <col min="6" max="6" width="5.81640625" style="41" customWidth="1"/>
    <col min="7" max="7" width="20" customWidth="1"/>
    <col min="8" max="8" width="19.26953125" customWidth="1"/>
    <col min="9" max="9" width="16.1796875" customWidth="1"/>
    <col min="10" max="10" width="5.81640625" style="41" customWidth="1"/>
    <col min="11" max="11" width="18.1796875" bestFit="1" customWidth="1"/>
    <col min="12" max="12" width="21.08984375" customWidth="1"/>
  </cols>
  <sheetData>
    <row r="2" spans="1:15">
      <c r="A2" s="125" t="s">
        <v>211</v>
      </c>
    </row>
    <row r="6" spans="1:15" ht="15.5">
      <c r="D6" s="95" t="s">
        <v>201</v>
      </c>
      <c r="I6" s="82" t="s">
        <v>40</v>
      </c>
      <c r="J6" s="123"/>
    </row>
    <row r="7" spans="1:15" ht="19.5" customHeight="1">
      <c r="D7" s="96" t="s">
        <v>202</v>
      </c>
      <c r="H7" s="61"/>
      <c r="I7" s="83" t="s">
        <v>41</v>
      </c>
      <c r="J7" s="124"/>
    </row>
    <row r="8" spans="1:15">
      <c r="A8" t="s">
        <v>146</v>
      </c>
    </row>
    <row r="10" spans="1:15">
      <c r="C10" s="44" t="s">
        <v>147</v>
      </c>
      <c r="D10" s="84" t="str">
        <f>'Worksop Report'!H9</f>
        <v>PT.Antareja Mahada Makmur</v>
      </c>
      <c r="G10" s="44" t="s">
        <v>149</v>
      </c>
      <c r="H10" s="84"/>
      <c r="K10" s="372" t="s">
        <v>151</v>
      </c>
      <c r="L10" s="373"/>
    </row>
    <row r="11" spans="1:15">
      <c r="C11" s="44" t="s">
        <v>148</v>
      </c>
      <c r="D11" s="84"/>
      <c r="G11" s="44" t="s">
        <v>150</v>
      </c>
      <c r="H11" s="84"/>
      <c r="K11" s="44" t="s">
        <v>239</v>
      </c>
      <c r="L11" s="84"/>
    </row>
    <row r="12" spans="1:15">
      <c r="K12" s="44" t="s">
        <v>152</v>
      </c>
      <c r="L12" s="142"/>
    </row>
    <row r="14" spans="1:15">
      <c r="C14" s="359" t="s">
        <v>153</v>
      </c>
      <c r="D14" s="360"/>
      <c r="G14" s="368" t="s">
        <v>170</v>
      </c>
      <c r="H14" s="368"/>
      <c r="K14" s="365" t="s">
        <v>181</v>
      </c>
      <c r="L14" s="365"/>
    </row>
    <row r="15" spans="1:15" ht="18.649999999999999" customHeight="1">
      <c r="B15" s="133" t="s">
        <v>21</v>
      </c>
      <c r="C15" s="361" t="s">
        <v>154</v>
      </c>
      <c r="D15" s="362"/>
      <c r="F15" s="133" t="s">
        <v>21</v>
      </c>
      <c r="G15" s="363" t="s">
        <v>171</v>
      </c>
      <c r="H15" s="363"/>
      <c r="J15" s="133" t="s">
        <v>21</v>
      </c>
      <c r="K15" s="363" t="s">
        <v>182</v>
      </c>
      <c r="L15" s="363"/>
      <c r="O15" s="111" t="s">
        <v>21</v>
      </c>
    </row>
    <row r="16" spans="1:15" ht="20.149999999999999" customHeight="1">
      <c r="B16" s="133" t="s">
        <v>21</v>
      </c>
      <c r="C16" s="366" t="s">
        <v>155</v>
      </c>
      <c r="D16" s="367"/>
      <c r="F16" s="133" t="s">
        <v>21</v>
      </c>
      <c r="G16" s="364" t="s">
        <v>164</v>
      </c>
      <c r="H16" s="364"/>
      <c r="J16" s="133" t="s">
        <v>21</v>
      </c>
      <c r="K16" s="364" t="s">
        <v>183</v>
      </c>
      <c r="L16" s="364"/>
      <c r="O16" s="112" t="s">
        <v>203</v>
      </c>
    </row>
    <row r="17" spans="2:12" ht="18" customHeight="1">
      <c r="B17" s="133" t="s">
        <v>21</v>
      </c>
      <c r="C17" s="361" t="s">
        <v>156</v>
      </c>
      <c r="D17" s="362"/>
      <c r="F17" s="133" t="s">
        <v>21</v>
      </c>
      <c r="G17" s="363" t="s">
        <v>172</v>
      </c>
      <c r="H17" s="363"/>
      <c r="J17" s="133" t="s">
        <v>21</v>
      </c>
      <c r="K17" s="374" t="s">
        <v>184</v>
      </c>
      <c r="L17" s="374"/>
    </row>
    <row r="18" spans="2:12" ht="18" customHeight="1">
      <c r="B18" s="133" t="s">
        <v>21</v>
      </c>
      <c r="C18" s="366" t="s">
        <v>157</v>
      </c>
      <c r="D18" s="367"/>
      <c r="F18" s="133" t="s">
        <v>21</v>
      </c>
      <c r="G18" s="364" t="s">
        <v>155</v>
      </c>
      <c r="H18" s="364"/>
      <c r="J18" s="133" t="s">
        <v>21</v>
      </c>
      <c r="K18" s="364" t="s">
        <v>185</v>
      </c>
      <c r="L18" s="364"/>
    </row>
    <row r="19" spans="2:12" ht="18" customHeight="1">
      <c r="B19" s="133" t="s">
        <v>21</v>
      </c>
      <c r="C19" s="361" t="s">
        <v>158</v>
      </c>
      <c r="D19" s="362"/>
      <c r="F19" s="133" t="s">
        <v>21</v>
      </c>
      <c r="G19" s="363" t="s">
        <v>173</v>
      </c>
      <c r="H19" s="363"/>
      <c r="J19" s="133" t="s">
        <v>21</v>
      </c>
      <c r="K19" s="363" t="s">
        <v>185</v>
      </c>
      <c r="L19" s="363"/>
    </row>
    <row r="20" spans="2:12" ht="18" customHeight="1">
      <c r="B20" s="133" t="s">
        <v>21</v>
      </c>
      <c r="C20" s="366" t="s">
        <v>159</v>
      </c>
      <c r="D20" s="367"/>
      <c r="F20" s="133" t="s">
        <v>21</v>
      </c>
      <c r="G20" s="364" t="s">
        <v>174</v>
      </c>
      <c r="H20" s="364"/>
      <c r="J20" s="133" t="s">
        <v>21</v>
      </c>
      <c r="K20" s="364" t="s">
        <v>185</v>
      </c>
      <c r="L20" s="364"/>
    </row>
    <row r="21" spans="2:12" ht="18" customHeight="1">
      <c r="B21" s="133" t="s">
        <v>21</v>
      </c>
      <c r="C21" s="361" t="s">
        <v>160</v>
      </c>
      <c r="D21" s="362"/>
      <c r="F21" s="133" t="s">
        <v>21</v>
      </c>
      <c r="G21" s="363" t="s">
        <v>175</v>
      </c>
      <c r="H21" s="363"/>
      <c r="J21" s="133" t="s">
        <v>21</v>
      </c>
      <c r="K21" s="363" t="s">
        <v>185</v>
      </c>
      <c r="L21" s="363"/>
    </row>
    <row r="22" spans="2:12" ht="27.65" customHeight="1">
      <c r="B22" s="133" t="s">
        <v>21</v>
      </c>
      <c r="C22" s="366" t="s">
        <v>161</v>
      </c>
      <c r="D22" s="367"/>
      <c r="F22" s="133" t="s">
        <v>21</v>
      </c>
      <c r="G22" s="364" t="s">
        <v>176</v>
      </c>
      <c r="H22" s="364"/>
      <c r="J22" s="133" t="s">
        <v>21</v>
      </c>
      <c r="K22" s="364" t="s">
        <v>185</v>
      </c>
      <c r="L22" s="364"/>
    </row>
    <row r="23" spans="2:12" ht="18.649999999999999" customHeight="1">
      <c r="B23" s="115"/>
      <c r="F23" s="133" t="s">
        <v>21</v>
      </c>
      <c r="G23" s="363" t="s">
        <v>177</v>
      </c>
      <c r="H23" s="363"/>
      <c r="K23" s="363" t="s">
        <v>185</v>
      </c>
      <c r="L23" s="363"/>
    </row>
    <row r="24" spans="2:12" ht="21">
      <c r="B24" s="115"/>
      <c r="C24" s="365" t="s">
        <v>162</v>
      </c>
      <c r="D24" s="365"/>
      <c r="F24" s="114"/>
      <c r="G24" s="365" t="s">
        <v>178</v>
      </c>
      <c r="H24" s="365"/>
      <c r="K24" s="365" t="s">
        <v>186</v>
      </c>
      <c r="L24" s="365"/>
    </row>
    <row r="25" spans="2:12" ht="18.649999999999999" customHeight="1">
      <c r="B25" s="133" t="s">
        <v>21</v>
      </c>
      <c r="C25" s="363" t="s">
        <v>163</v>
      </c>
      <c r="D25" s="363"/>
      <c r="F25" s="133" t="s">
        <v>21</v>
      </c>
      <c r="G25" s="363" t="s">
        <v>179</v>
      </c>
      <c r="H25" s="363"/>
      <c r="J25" s="133" t="s">
        <v>21</v>
      </c>
      <c r="K25" s="363" t="s">
        <v>187</v>
      </c>
      <c r="L25" s="363"/>
    </row>
    <row r="26" spans="2:12" ht="18.649999999999999" customHeight="1">
      <c r="B26" s="133" t="s">
        <v>21</v>
      </c>
      <c r="C26" s="364" t="s">
        <v>164</v>
      </c>
      <c r="D26" s="364"/>
      <c r="F26" s="133" t="s">
        <v>21</v>
      </c>
      <c r="G26" s="364" t="s">
        <v>180</v>
      </c>
      <c r="H26" s="364"/>
      <c r="J26" s="133" t="s">
        <v>21</v>
      </c>
      <c r="K26" s="364" t="s">
        <v>188</v>
      </c>
      <c r="L26" s="364"/>
    </row>
    <row r="27" spans="2:12" ht="18.5">
      <c r="B27" s="133" t="s">
        <v>21</v>
      </c>
      <c r="C27" s="363" t="s">
        <v>165</v>
      </c>
      <c r="D27" s="363"/>
      <c r="J27" s="133" t="s">
        <v>21</v>
      </c>
      <c r="K27" s="363" t="s">
        <v>189</v>
      </c>
      <c r="L27" s="363"/>
    </row>
    <row r="28" spans="2:12" ht="18.649999999999999" customHeight="1">
      <c r="B28" s="133" t="s">
        <v>21</v>
      </c>
      <c r="C28" s="364" t="s">
        <v>166</v>
      </c>
      <c r="D28" s="364"/>
      <c r="J28" s="133" t="s">
        <v>21</v>
      </c>
      <c r="K28" s="364" t="s">
        <v>190</v>
      </c>
      <c r="L28" s="364"/>
    </row>
    <row r="29" spans="2:12" ht="18.5">
      <c r="B29" s="133" t="s">
        <v>21</v>
      </c>
      <c r="C29" s="363" t="s">
        <v>167</v>
      </c>
      <c r="D29" s="363"/>
      <c r="J29" s="133" t="s">
        <v>21</v>
      </c>
      <c r="K29" s="363"/>
      <c r="L29" s="363"/>
    </row>
    <row r="30" spans="2:12" ht="18.5">
      <c r="B30" s="133" t="s">
        <v>21</v>
      </c>
      <c r="C30" s="364" t="s">
        <v>168</v>
      </c>
      <c r="D30" s="364"/>
      <c r="J30" s="133" t="s">
        <v>21</v>
      </c>
      <c r="K30" s="369"/>
      <c r="L30" s="369"/>
    </row>
    <row r="31" spans="2:12" ht="18.5">
      <c r="B31" s="133" t="s">
        <v>21</v>
      </c>
      <c r="C31" s="363" t="s">
        <v>169</v>
      </c>
      <c r="D31" s="363"/>
      <c r="J31" s="133" t="s">
        <v>21</v>
      </c>
      <c r="K31" s="363"/>
      <c r="L31" s="363"/>
    </row>
    <row r="32" spans="2:12" ht="18.5">
      <c r="J32" s="133" t="s">
        <v>21</v>
      </c>
    </row>
    <row r="33" spans="2:11">
      <c r="B33" s="116" t="s">
        <v>191</v>
      </c>
    </row>
    <row r="34" spans="2:11" ht="18.5">
      <c r="B34" s="117" t="s">
        <v>200</v>
      </c>
      <c r="C34" s="132"/>
      <c r="D34" s="73" t="s">
        <v>99</v>
      </c>
      <c r="E34" s="132"/>
      <c r="F34" s="52"/>
      <c r="J34" s="370" t="s">
        <v>198</v>
      </c>
      <c r="K34" s="370"/>
    </row>
    <row r="35" spans="2:11">
      <c r="B35" s="118" t="s">
        <v>192</v>
      </c>
      <c r="C35" s="59"/>
      <c r="D35" s="59"/>
      <c r="E35" s="59"/>
      <c r="F35" s="46"/>
      <c r="G35" s="49"/>
      <c r="H35" s="49"/>
      <c r="I35" s="76"/>
    </row>
    <row r="36" spans="2:11">
      <c r="B36" s="119" t="s">
        <v>193</v>
      </c>
      <c r="C36" s="77"/>
      <c r="D36" s="77"/>
      <c r="E36" s="77"/>
      <c r="F36" s="27"/>
      <c r="G36" s="78"/>
      <c r="H36" s="78"/>
    </row>
    <row r="37" spans="2:11">
      <c r="B37" s="120" t="s">
        <v>194</v>
      </c>
      <c r="C37" s="68"/>
      <c r="D37" s="68"/>
      <c r="E37" s="68"/>
      <c r="F37" s="29"/>
      <c r="G37" s="78"/>
      <c r="H37" s="78"/>
    </row>
    <row r="38" spans="2:11">
      <c r="B38" s="118" t="s">
        <v>195</v>
      </c>
      <c r="C38" s="59"/>
      <c r="D38" s="59"/>
      <c r="E38" s="59"/>
      <c r="F38" s="46"/>
      <c r="G38" s="94" t="s">
        <v>196</v>
      </c>
      <c r="H38" s="94" t="s">
        <v>197</v>
      </c>
      <c r="I38" s="97"/>
      <c r="J38" s="371" t="s">
        <v>199</v>
      </c>
      <c r="K38" s="371"/>
    </row>
    <row r="40" spans="2:11">
      <c r="B40" s="121" t="s">
        <v>38</v>
      </c>
    </row>
    <row r="41" spans="2:11">
      <c r="B41" s="122"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Part Request</vt:lpstr>
      <vt:lpstr>Work Order</vt:lpstr>
      <vt:lpstr>Pre Order</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2024-07-06T02:53:51Z</dcterms:modified>
</cp:coreProperties>
</file>