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WI - MIFA\2024\CLAIM MIFA\JUNI\DA52528 PROPELER - IRFAN\DA52528\"/>
    </mc:Choice>
  </mc:AlternateContent>
  <xr:revisionPtr revIDLastSave="0" documentId="13_ncr:1_{07468E80-7236-4164-A29F-575864C75A50}" xr6:coauthVersionLast="47" xr6:coauthVersionMax="47" xr10:uidLastSave="{00000000-0000-0000-0000-000000000000}"/>
  <bookViews>
    <workbookView xWindow="-110" yWindow="-110" windowWidth="19420" windowHeight="10300" activeTab="1" xr2:uid="{605E8B83-A32E-4B3D-B87E-73A5B0923756}"/>
  </bookViews>
  <sheets>
    <sheet name="Menu" sheetId="9" r:id="rId1"/>
    <sheet name="Worksop Report" sheetId="10" r:id="rId2"/>
    <sheet name="Time Sheet" sheetId="5"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2">'Time Sheet'!$A$1:$K$48</definedName>
    <definedName name="_xlnm.Print_Area" localSheetId="4">'Work Order'!$A$1:$G$61</definedName>
    <definedName name="_xlnm.Print_Area" localSheetId="1">'Worksop Report'!$A$1:$J$130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<sst xmlns="http://schemas.openxmlformats.org/spreadsheetml/2006/main" count="463" uniqueCount="287">
  <si>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</si>
  <si>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</si>
  <si>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</si>
  <si>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</si>
  <si>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</si>
  <si>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</si>
  <si>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</si>
  <si>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</si>
  <si>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</si>
  <si>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</si>
  <si>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</si>
  <si>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</si>
  <si>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</si>
  <si>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</si>
  <si>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</si>
  <si>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</si>
  <si>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</si>
  <si>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</si>
  <si>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</si>
  <si>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</si>
  <si>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</si>
  <si>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</si>
  <si>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</si>
  <si>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</si>
  <si>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</si>
  <si>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</si>
  <si>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</si>
  <si>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</si>
  <si>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</si>
  <si>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</si>
  <si>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</si>
  <si>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</si>
  <si>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</si>
  <si>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</si>
  <si>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</si>
  <si>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</si>
  <si>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</si>
  <si>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</si>
  <si>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</si>
  <si>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</si>
  <si>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</si>
  <si>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</si>
  <si>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</si>
  <si>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</si>
  <si>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</si>
  <si>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</si>
  <si>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</si>
  <si>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</si>
  <si>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</si>
  <si>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</si>
  <si>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</si>
  <si>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</si>
  <si>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</si>
  <si>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</si>
  <si>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</si>
  <si>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</si>
  <si>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</si>
  <si>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</si>
  <si>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</si>
  <si>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</si>
  <si>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</si>
  <si>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</si>
  <si>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</si>
  <si>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</si>
  <si>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</si>
  <si>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</si>
  <si>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</si>
  <si>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</si>
  <si>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</si>
  <si>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</si>
  <si>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</si>
  <si>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</si>
  <si>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</si>
  <si>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</si>
  <si>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</si>
  <si>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</si>
  <si>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</si>
  <si>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</si>
  <si>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</si>
  <si>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</si>
  <si>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</si>
  <si>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</si>
  <si>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</si>
  <si>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</si>
  <si>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</si>
  <si>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</si>
  <si>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</si>
  <si>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</si>
  <si>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</si>
  <si>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</si>
  <si>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</si>
  <si>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</si>
  <si>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</si>
  <si>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</si>
  <si>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</si>
  <si>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</si>
  <si>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</si>
  <si>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</si>
  <si>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</si>
  <si>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</si>
  <si>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</si>
  <si>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</si>
  <si>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</si>
  <si>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</si>
  <si>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</si>
  <si>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</si>
  <si>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</si>
  <si>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</si>
  <si>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</si>
  <si>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</si>
  <si>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</si>
  <si>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</si>
  <si>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</si>
  <si>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</si>
  <si>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</si>
  <si>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</si>
  <si>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</si>
  <si>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</si>
  <si>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</si>
  <si>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</si>
  <si>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</si>
  <si>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</si>
  <si>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</si>
  <si>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</si>
  <si>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</si>
  <si>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</si>
  <si>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</si>
  <si>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</si>
  <si>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</si>
  <si>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</si>
  <si>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</si>
  <si>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</si>
  <si>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</si>
  <si>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</si>
  <si>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</si>
  <si>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</si>
  <si>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</si>
  <si>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</si>
  <si>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</si>
  <si>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</si>
  <si>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</si>
  <si>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</si>
  <si>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</si>
  <si>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</si>
  <si>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</si>
  <si>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</si>
  <si>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</si>
  <si>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</si>
  <si>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</si>
  <si>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</si>
  <si>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</si>
  <si>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</si>
  <si>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</si>
  <si>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</si>
  <si>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</si>
  <si>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</si>
  <si>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</si>
  <si>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</si>
  <si>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</si>
  <si>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</si>
  <si>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</si>
  <si>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</si>
  <si>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</si>
  <si>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</si>
  <si>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</si>
  <si>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</si>
  <si>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</si>
  <si>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</si>
  <si>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</si>
  <si>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</si>
  <si>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</si>
  <si>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</si>
  <si>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</si>
  <si>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</si>
  <si>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</si>
  <si>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</si>
  <si>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</si>
  <si>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</si>
  <si>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</si>
  <si>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</si>
  <si>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</si>
  <si>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</si>
  <si>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</si>
  <si>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</si>
  <si>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</si>
  <si>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</si>
  <si>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</si>
  <si>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</si>
  <si>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</si>
  <si>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</si>
  <si>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</si>
  <si>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</si>
  <si>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</si>
  <si>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</si>
  <si>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</si>
  <si>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</si>
  <si>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</si>
  <si>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</si>
  <si>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</si>
  <si>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</si>
  <si>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</si>
  <si>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</si>
  <si>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</si>
  <si>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</si>
  <si>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</si>
  <si>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</si>
  <si>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</si>
  <si>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</si>
  <si>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</si>
  <si>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</si>
  <si>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</si>
  <si>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</si>
  <si>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</si>
  <si>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</si>
  <si>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</si>
  <si>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</si>
  <si>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</si>
  <si>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</si>
  <si>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</si>
  <si>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</si>
  <si>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</si>
  <si>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</si>
  <si>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</si>
  <si>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</si>
  <si>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</si>
  <si>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</si>
  <si>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</si>
  <si>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</si>
  <si>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</si>
  <si>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</si>
  <si>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</si>
  <si>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</si>
  <si>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</si>
  <si>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</si>
  <si>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</si>
  <si>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</si>
  <si>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</si>
  <si>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</si>
  <si>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</si>
  <si>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</si>
  <si>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</si>
  <si>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</si>
  <si>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</si>
  <si>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</si>
  <si>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</si>
  <si>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</si>
  <si>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</si>
  <si>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</si>
  <si>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</si>
  <si>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</si>
  <si>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</si>
  <si>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MFJ400243PJ002311</t>
  </si>
  <si>
    <t>400953D0142488</t>
  </si>
  <si>
    <t>DA52528</t>
  </si>
  <si>
    <t>AXOR 2528 CH</t>
  </si>
  <si>
    <t>PT MIFA</t>
  </si>
  <si>
    <t>15935 / 836</t>
  </si>
  <si>
    <t>There noise in area rear</t>
  </si>
  <si>
    <t>When machin operation any noise in area rear</t>
  </si>
  <si>
    <t>CHECK BOLT PROPELER SAHFT</t>
  </si>
  <si>
    <t>CHECK CENTER BEARING</t>
  </si>
  <si>
    <t>CHECK FLANGE PROPELER SHAFT</t>
  </si>
  <si>
    <t>AFTER GETTING INFORMATION FROM DRIVER WE CHECK NOISE IN AREA REAR, WE INSPECT AREA REAR WE FOUND CONDITION CENTER BEARING PROPELER SHAFT BROKEN. WE CHECK SURI FLANGE PROPELER SHAFT BROKEN AND BOLT PROPELER SHAFT MISSING.AND WE SEE CODITION SILINCER DENTING CAUSE EFFECT FROM PROPELER SHAFT BROKEN AND AFTER CHECK WE MOVING UNIT FROM HAULING ROAD TO WORKSHOP AND WE PARKING UNIT UNTIL SPARE PART COME ON SITE.</t>
  </si>
  <si>
    <t>CHECK  CONDITION SILINCER</t>
  </si>
  <si>
    <t>LOOSE</t>
  </si>
  <si>
    <t>BROKEN</t>
  </si>
  <si>
    <t>DENT</t>
  </si>
  <si>
    <t>A4004110312</t>
  </si>
  <si>
    <t>LU Propeller Shaft Intermediate bearing</t>
  </si>
  <si>
    <t>A4004110911</t>
  </si>
  <si>
    <t>(LU Universal joint flange</t>
  </si>
  <si>
    <t>A0079901401</t>
  </si>
  <si>
    <t>Hexagon head bold</t>
  </si>
  <si>
    <t>N000000005461</t>
  </si>
  <si>
    <t>Hexagon Nut ISO 8673-M14X 1,5-10 DBL9</t>
  </si>
  <si>
    <t>A4004903401</t>
  </si>
  <si>
    <t>LU MUFFLER / 17L</t>
  </si>
  <si>
    <t>A4004111011</t>
  </si>
  <si>
    <t>LU UNIVERSAL JOINT / KIT</t>
  </si>
  <si>
    <t>A4004110245</t>
  </si>
  <si>
    <t xml:space="preserve"> COUPLING FLANGE</t>
  </si>
  <si>
    <t xml:space="preserve">A4004110183 </t>
  </si>
  <si>
    <t>PROTECTIVE METAL SHEET</t>
  </si>
  <si>
    <t>PT. ANTAREJA MAHADA MAKMUR</t>
  </si>
  <si>
    <t>Ananda Irfan</t>
  </si>
  <si>
    <t>Problem causes of fatigue material from rubber center bearing  make the vibration so that cause the propeler shaft unbalance.After that the bolt &amp; nut damaged (as a fuse) and then the propeler shaft loosen and damage hitting the silincer mufler</t>
  </si>
  <si>
    <t>CHECK CENTER BEARING RUBBER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</si>
</sst>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applyAlignment="1">
      <alignment horizontal="center"/>
    </xf>
    <xf numFmtId="0" fontId="7" fillId="0" borderId="15" xfId="0" applyFont="1" applyBorder="1"/>
    <xf numFmtId="0" fontId="51" fillId="3" borderId="15" xfId="0" applyFont="1" applyFill="1" applyBorder="1"/>
    <xf numFmtId="0" fontId="51" fillId="3" borderId="15" xfId="0" applyFont="1" applyFill="1" applyBorder="1" applyAlignment="1">
      <alignment horizontal="center"/>
    </xf>
    <xf numFmtId="164" fontId="3" fillId="0" borderId="6" xfId="0" applyNumberFormat="1" applyFont="1" applyBorder="1" applyAlignment="1">
      <alignment horizontal="left"/>
    </xf>
    <xf numFmtId="1" fontId="7" fillId="0" borderId="3" xfId="0" applyNumberFormat="1" applyFont="1" applyBorder="1"/>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3" borderId="18" xfId="0" applyFont="1" applyFill="1" applyBorder="1" applyAlignment="1">
      <alignment horizontal="center"/>
    </xf>
    <xf numFmtId="0" fontId="7" fillId="3" borderId="15" xfId="0" applyFont="1" applyFill="1" applyBorder="1" applyAlignment="1">
      <alignment horizontal="center"/>
    </xf>
    <xf numFmtId="0" fontId="7" fillId="3" borderId="16" xfId="0" applyFont="1" applyFill="1" applyBorder="1"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18"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png"/><Relationship Id="rId2" Type="http://schemas.openxmlformats.org/officeDocument/2006/relationships/image" Target="../media/image2.jpeg"/><Relationship Id="rId16" Type="http://schemas.openxmlformats.org/officeDocument/2006/relationships/image" Target="../media/image15.pn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5" Type="http://schemas.microsoft.com/office/2007/relationships/hdphoto" Target="../media/hdphoto1.wdp"/><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4.png"/><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5.png"/><Relationship Id="rId1" Type="http://schemas.openxmlformats.org/officeDocument/2006/relationships/image" Target="../media/image3.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1</xdr:col>
      <xdr:colOff>79072</xdr:colOff>
      <xdr:row>97</xdr:row>
      <xdr:rowOff>73446</xdr:rowOff>
    </xdr:from>
    <xdr:to>
      <xdr:col>4</xdr:col>
      <xdr:colOff>519430</xdr:colOff>
      <xdr:row>105</xdr:row>
      <xdr:rowOff>708396</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9254" y="16167810"/>
          <a:ext cx="4308085" cy="1928041"/>
        </a:xfrm>
        <a:prstGeom prst="rect">
          <a:avLst/>
        </a:prstGeom>
        <a:ln>
          <a:solidFill>
            <a:schemeClr val="tx1"/>
          </a:solidFill>
        </a:ln>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127</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6</xdr:col>
      <xdr:colOff>730450</xdr:colOff>
      <xdr:row>78</xdr:row>
      <xdr:rowOff>65538</xdr:rowOff>
    </xdr:from>
    <xdr:to>
      <xdr:col>7</xdr:col>
      <xdr:colOff>3172032</xdr:colOff>
      <xdr:row>88</xdr:row>
      <xdr:rowOff>115453</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480086" y="13019538"/>
          <a:ext cx="3734673" cy="1666279"/>
        </a:xfrm>
        <a:prstGeom prst="rect">
          <a:avLst/>
        </a:prstGeom>
        <a:ln>
          <a:solidFill>
            <a:sysClr val="windowText" lastClr="000000"/>
          </a:solidFill>
        </a:ln>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126</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3</xdr:col>
      <xdr:colOff>102809</xdr:colOff>
      <xdr:row>78</xdr:row>
      <xdr:rowOff>69004</xdr:rowOff>
    </xdr:from>
    <xdr:to>
      <xdr:col>6</xdr:col>
      <xdr:colOff>634952</xdr:colOff>
      <xdr:row>88</xdr:row>
      <xdr:rowOff>126999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74082" y="13023004"/>
          <a:ext cx="2910506" cy="1674359"/>
        </a:xfrm>
        <a:prstGeom prst="rect">
          <a:avLst/>
        </a:prstGeom>
        <a:ln>
          <a:solidFill>
            <a:sysClr val="windowText" lastClr="000000"/>
          </a:solidFill>
        </a:ln>
      </xdr:spPr>
    </xdr:pic>
    <xdr:clientData/>
  </xdr:twoCellAnchor>
  <xdr:twoCellAnchor editAs="oneCell">
    <xdr:from>
      <xdr:col>1</xdr:col>
      <xdr:colOff>436204</xdr:colOff>
      <xdr:row>78</xdr:row>
      <xdr:rowOff>77149</xdr:rowOff>
    </xdr:from>
    <xdr:to>
      <xdr:col>2</xdr:col>
      <xdr:colOff>1177636</xdr:colOff>
      <xdr:row>88</xdr:row>
      <xdr:rowOff>192638</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736386" y="13031149"/>
          <a:ext cx="2011432" cy="1731853"/>
        </a:xfrm>
        <a:prstGeom prst="rect">
          <a:avLst/>
        </a:prstGeom>
        <a:ln>
          <a:solidFill>
            <a:sysClr val="windowText" lastClr="000000"/>
          </a:solidFill>
        </a:ln>
      </xdr:spPr>
    </xdr:pic>
    <xdr:clientData/>
  </xdr:twoCellAnchor>
  <xdr:twoCellAnchor>
    <xdr:from>
      <xdr:col>0</xdr:col>
      <xdr:colOff>73620</xdr:colOff>
      <xdr:row>97</xdr:row>
      <xdr:rowOff>27608</xdr:rowOff>
    </xdr:from>
    <xdr:to>
      <xdr:col>9</xdr:col>
      <xdr:colOff>3451087</xdr:colOff>
      <xdr:row>105</xdr:row>
      <xdr:rowOff>754636</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5534492"/>
          <a:ext cx="15286018" cy="197862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73621</xdr:colOff>
      <xdr:row>105</xdr:row>
      <xdr:rowOff>3018550</xdr:rowOff>
    </xdr:from>
    <xdr:to>
      <xdr:col>9</xdr:col>
      <xdr:colOff>3460289</xdr:colOff>
      <xdr:row>105</xdr:row>
      <xdr:rowOff>4914348</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21" y="19777028"/>
          <a:ext cx="15295219" cy="18957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911744</xdr:colOff>
      <xdr:row>100</xdr:row>
      <xdr:rowOff>23091</xdr:rowOff>
    </xdr:from>
    <xdr:to>
      <xdr:col>4</xdr:col>
      <xdr:colOff>371929</xdr:colOff>
      <xdr:row>103</xdr:row>
      <xdr:rowOff>54428</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481926" y="16602364"/>
          <a:ext cx="2057912" cy="51624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BOLT PLOPELLER</a:t>
          </a:r>
          <a:r>
            <a:rPr lang="en-ID" sz="1100" baseline="0"/>
            <a:t> SHAFT </a:t>
          </a:r>
          <a:r>
            <a:rPr lang="en-ID" sz="1100"/>
            <a:t>LOOSE</a:t>
          </a:r>
          <a:r>
            <a:rPr lang="en-ID" sz="1100" baseline="0"/>
            <a:t> </a:t>
          </a:r>
          <a:endParaRPr lang="en-ID" sz="1100"/>
        </a:p>
      </xdr:txBody>
    </xdr:sp>
    <xdr:clientData/>
  </xdr:twoCellAnchor>
  <xdr:twoCellAnchor editAs="oneCell">
    <xdr:from>
      <xdr:col>8</xdr:col>
      <xdr:colOff>1004341</xdr:colOff>
      <xdr:row>78</xdr:row>
      <xdr:rowOff>67219</xdr:rowOff>
    </xdr:from>
    <xdr:to>
      <xdr:col>9</xdr:col>
      <xdr:colOff>2412999</xdr:colOff>
      <xdr:row>88</xdr:row>
      <xdr:rowOff>127098</xdr:rowOff>
    </xdr:to>
    <xdr:pic>
      <xdr:nvPicPr>
        <xdr:cNvPr id="8" name="Picture 7">
          <a:extLst>
            <a:ext uri="{FF2B5EF4-FFF2-40B4-BE49-F238E27FC236}">
              <a16:creationId xmlns:a16="http://schemas.microsoft.com/office/drawing/2014/main" id="{A28D21E6-7560-4855-9364-513AB733E02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1942639" y="12323739"/>
          <a:ext cx="1676243" cy="3071204"/>
        </a:xfrm>
        <a:prstGeom prst="rect">
          <a:avLst/>
        </a:prstGeom>
        <a:ln>
          <a:solidFill>
            <a:sysClr val="windowText" lastClr="000000"/>
          </a:solidFill>
        </a:ln>
      </xdr:spPr>
    </xdr:pic>
    <xdr:clientData/>
  </xdr:twoCellAnchor>
  <xdr:twoCellAnchor>
    <xdr:from>
      <xdr:col>1</xdr:col>
      <xdr:colOff>462643</xdr:colOff>
      <xdr:row>101</xdr:row>
      <xdr:rowOff>99786</xdr:rowOff>
    </xdr:from>
    <xdr:to>
      <xdr:col>2</xdr:col>
      <xdr:colOff>898071</xdr:colOff>
      <xdr:row>102</xdr:row>
      <xdr:rowOff>81643</xdr:rowOff>
    </xdr:to>
    <xdr:sp macro="" textlink="">
      <xdr:nvSpPr>
        <xdr:cNvPr id="11" name="Arrow: Right 10">
          <a:extLst>
            <a:ext uri="{FF2B5EF4-FFF2-40B4-BE49-F238E27FC236}">
              <a16:creationId xmlns:a16="http://schemas.microsoft.com/office/drawing/2014/main" id="{10D707E3-8A43-226F-27B9-E6EA02B0E93D}"/>
            </a:ext>
          </a:extLst>
        </xdr:cNvPr>
        <xdr:cNvSpPr/>
      </xdr:nvSpPr>
      <xdr:spPr>
        <a:xfrm rot="10800000">
          <a:off x="762000" y="15956643"/>
          <a:ext cx="1705428" cy="14514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771636</xdr:colOff>
      <xdr:row>97</xdr:row>
      <xdr:rowOff>103908</xdr:rowOff>
    </xdr:from>
    <xdr:to>
      <xdr:col>7</xdr:col>
      <xdr:colOff>470272</xdr:colOff>
      <xdr:row>105</xdr:row>
      <xdr:rowOff>727363</xdr:rowOff>
    </xdr:to>
    <xdr:pic>
      <xdr:nvPicPr>
        <xdr:cNvPr id="12" name="Picture 11">
          <a:extLst>
            <a:ext uri="{FF2B5EF4-FFF2-40B4-BE49-F238E27FC236}">
              <a16:creationId xmlns:a16="http://schemas.microsoft.com/office/drawing/2014/main" id="{435DEA11-51C4-4F63-AECD-ACD98B5F233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4939545" y="16198272"/>
          <a:ext cx="2573454" cy="1916546"/>
        </a:xfrm>
        <a:prstGeom prst="rect">
          <a:avLst/>
        </a:prstGeom>
        <a:ln>
          <a:solidFill>
            <a:schemeClr val="tx1"/>
          </a:solidFill>
        </a:ln>
      </xdr:spPr>
    </xdr:pic>
    <xdr:clientData/>
  </xdr:twoCellAnchor>
  <xdr:twoCellAnchor>
    <xdr:from>
      <xdr:col>7</xdr:col>
      <xdr:colOff>601486</xdr:colOff>
      <xdr:row>96</xdr:row>
      <xdr:rowOff>80818</xdr:rowOff>
    </xdr:from>
    <xdr:to>
      <xdr:col>7</xdr:col>
      <xdr:colOff>2665171</xdr:colOff>
      <xdr:row>99</xdr:row>
      <xdr:rowOff>116114</xdr:rowOff>
    </xdr:to>
    <xdr:sp macro="" textlink="">
      <xdr:nvSpPr>
        <xdr:cNvPr id="15" name="TextBox 14">
          <a:extLst>
            <a:ext uri="{FF2B5EF4-FFF2-40B4-BE49-F238E27FC236}">
              <a16:creationId xmlns:a16="http://schemas.microsoft.com/office/drawing/2014/main" id="{1B902893-CFE7-40C8-B6D9-F29B6189FCE7}"/>
            </a:ext>
          </a:extLst>
        </xdr:cNvPr>
        <xdr:cNvSpPr txBox="1"/>
      </xdr:nvSpPr>
      <xdr:spPr>
        <a:xfrm>
          <a:off x="7644213" y="16013545"/>
          <a:ext cx="2063685" cy="52020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CONDITION CENTER BEARING RUBBER</a:t>
          </a:r>
          <a:r>
            <a:rPr lang="en-ID" sz="1100" baseline="0"/>
            <a:t> DAMAGE (FATUGE)</a:t>
          </a:r>
          <a:endParaRPr lang="en-ID" sz="1100"/>
        </a:p>
      </xdr:txBody>
    </xdr:sp>
    <xdr:clientData/>
  </xdr:twoCellAnchor>
  <xdr:twoCellAnchor>
    <xdr:from>
      <xdr:col>6</xdr:col>
      <xdr:colOff>1145917</xdr:colOff>
      <xdr:row>100</xdr:row>
      <xdr:rowOff>154252</xdr:rowOff>
    </xdr:from>
    <xdr:to>
      <xdr:col>7</xdr:col>
      <xdr:colOff>1086328</xdr:colOff>
      <xdr:row>102</xdr:row>
      <xdr:rowOff>43332</xdr:rowOff>
    </xdr:to>
    <xdr:sp macro="" textlink="">
      <xdr:nvSpPr>
        <xdr:cNvPr id="17" name="Arrow: Right 16">
          <a:extLst>
            <a:ext uri="{FF2B5EF4-FFF2-40B4-BE49-F238E27FC236}">
              <a16:creationId xmlns:a16="http://schemas.microsoft.com/office/drawing/2014/main" id="{53CF6BD6-D550-419E-BFBD-FBA6CF1CFFD8}"/>
            </a:ext>
          </a:extLst>
        </xdr:cNvPr>
        <xdr:cNvSpPr/>
      </xdr:nvSpPr>
      <xdr:spPr>
        <a:xfrm rot="9490428">
          <a:off x="6888131" y="15847823"/>
          <a:ext cx="1237626" cy="21565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531497</xdr:colOff>
      <xdr:row>97</xdr:row>
      <xdr:rowOff>68995</xdr:rowOff>
    </xdr:from>
    <xdr:to>
      <xdr:col>9</xdr:col>
      <xdr:colOff>517072</xdr:colOff>
      <xdr:row>105</xdr:row>
      <xdr:rowOff>703945</xdr:rowOff>
    </xdr:to>
    <xdr:pic>
      <xdr:nvPicPr>
        <xdr:cNvPr id="18" name="Picture 17">
          <a:extLst>
            <a:ext uri="{FF2B5EF4-FFF2-40B4-BE49-F238E27FC236}">
              <a16:creationId xmlns:a16="http://schemas.microsoft.com/office/drawing/2014/main" id="{ED85681F-436C-4991-B582-31CD6672C94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0773140" y="15272709"/>
          <a:ext cx="1645646" cy="1941235"/>
        </a:xfrm>
        <a:prstGeom prst="rect">
          <a:avLst/>
        </a:prstGeom>
        <a:ln>
          <a:solidFill>
            <a:schemeClr val="tx1"/>
          </a:solidFill>
        </a:ln>
      </xdr:spPr>
    </xdr:pic>
    <xdr:clientData/>
  </xdr:twoCellAnchor>
  <xdr:twoCellAnchor>
    <xdr:from>
      <xdr:col>8</xdr:col>
      <xdr:colOff>1289088</xdr:colOff>
      <xdr:row>105</xdr:row>
      <xdr:rowOff>734936</xdr:rowOff>
    </xdr:from>
    <xdr:to>
      <xdr:col>9</xdr:col>
      <xdr:colOff>1373909</xdr:colOff>
      <xdr:row>105</xdr:row>
      <xdr:rowOff>1119909</xdr:rowOff>
    </xdr:to>
    <xdr:sp macro="" textlink="">
      <xdr:nvSpPr>
        <xdr:cNvPr id="19" name="TextBox 18">
          <a:extLst>
            <a:ext uri="{FF2B5EF4-FFF2-40B4-BE49-F238E27FC236}">
              <a16:creationId xmlns:a16="http://schemas.microsoft.com/office/drawing/2014/main" id="{7EFA1908-D749-4F3E-92B0-6980FCABBF25}"/>
            </a:ext>
          </a:extLst>
        </xdr:cNvPr>
        <xdr:cNvSpPr txBox="1"/>
      </xdr:nvSpPr>
      <xdr:spPr>
        <a:xfrm>
          <a:off x="11529906" y="18122391"/>
          <a:ext cx="1747367" cy="38497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CONDITION FLANGE</a:t>
          </a:r>
        </a:p>
      </xdr:txBody>
    </xdr:sp>
    <xdr:clientData/>
  </xdr:twoCellAnchor>
  <xdr:twoCellAnchor>
    <xdr:from>
      <xdr:col>9</xdr:col>
      <xdr:colOff>68412</xdr:colOff>
      <xdr:row>102</xdr:row>
      <xdr:rowOff>30323</xdr:rowOff>
    </xdr:from>
    <xdr:to>
      <xdr:col>9</xdr:col>
      <xdr:colOff>307543</xdr:colOff>
      <xdr:row>105</xdr:row>
      <xdr:rowOff>777302</xdr:rowOff>
    </xdr:to>
    <xdr:sp macro="" textlink="">
      <xdr:nvSpPr>
        <xdr:cNvPr id="20" name="Arrow: Right 19">
          <a:extLst>
            <a:ext uri="{FF2B5EF4-FFF2-40B4-BE49-F238E27FC236}">
              <a16:creationId xmlns:a16="http://schemas.microsoft.com/office/drawing/2014/main" id="{BE8F8BEB-D73F-4EB6-A089-520DC31F8B1A}"/>
            </a:ext>
          </a:extLst>
        </xdr:cNvPr>
        <xdr:cNvSpPr/>
      </xdr:nvSpPr>
      <xdr:spPr>
        <a:xfrm rot="13992257">
          <a:off x="11471274" y="16549318"/>
          <a:ext cx="1236836" cy="23913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1150657</xdr:colOff>
      <xdr:row>101</xdr:row>
      <xdr:rowOff>90715</xdr:rowOff>
    </xdr:from>
    <xdr:to>
      <xdr:col>7</xdr:col>
      <xdr:colOff>2796303</xdr:colOff>
      <xdr:row>105</xdr:row>
      <xdr:rowOff>718639</xdr:rowOff>
    </xdr:to>
    <xdr:pic>
      <xdr:nvPicPr>
        <xdr:cNvPr id="35" name="Picture 34">
          <a:extLst>
            <a:ext uri="{FF2B5EF4-FFF2-40B4-BE49-F238E27FC236}">
              <a16:creationId xmlns:a16="http://schemas.microsoft.com/office/drawing/2014/main" id="{C0B0EFFC-522D-4343-BBE7-443E39583B0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8193384" y="16831624"/>
          <a:ext cx="1645646" cy="1274470"/>
        </a:xfrm>
        <a:prstGeom prst="rect">
          <a:avLst/>
        </a:prstGeom>
        <a:ln>
          <a:solidFill>
            <a:schemeClr val="tx1"/>
          </a:solidFill>
        </a:ln>
      </xdr:spPr>
    </xdr:pic>
    <xdr:clientData/>
  </xdr:twoCellAnchor>
  <xdr:twoCellAnchor>
    <xdr:from>
      <xdr:col>7</xdr:col>
      <xdr:colOff>1681443</xdr:colOff>
      <xdr:row>99</xdr:row>
      <xdr:rowOff>160563</xdr:rowOff>
    </xdr:from>
    <xdr:to>
      <xdr:col>7</xdr:col>
      <xdr:colOff>1934650</xdr:colOff>
      <xdr:row>103</xdr:row>
      <xdr:rowOff>113078</xdr:rowOff>
    </xdr:to>
    <xdr:sp macro="" textlink="">
      <xdr:nvSpPr>
        <xdr:cNvPr id="36" name="Arrow: Right 35">
          <a:extLst>
            <a:ext uri="{FF2B5EF4-FFF2-40B4-BE49-F238E27FC236}">
              <a16:creationId xmlns:a16="http://schemas.microsoft.com/office/drawing/2014/main" id="{8A71E7BE-4E79-4C6F-8A9F-DE85F02CA8D7}"/>
            </a:ext>
          </a:extLst>
        </xdr:cNvPr>
        <xdr:cNvSpPr/>
      </xdr:nvSpPr>
      <xdr:spPr>
        <a:xfrm rot="4294297">
          <a:off x="8544647" y="15867074"/>
          <a:ext cx="605658" cy="2532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638545</xdr:colOff>
      <xdr:row>97</xdr:row>
      <xdr:rowOff>65496</xdr:rowOff>
    </xdr:from>
    <xdr:to>
      <xdr:col>9</xdr:col>
      <xdr:colOff>2332180</xdr:colOff>
      <xdr:row>105</xdr:row>
      <xdr:rowOff>622834</xdr:rowOff>
    </xdr:to>
    <xdr:pic>
      <xdr:nvPicPr>
        <xdr:cNvPr id="40" name="Picture 39">
          <a:extLst>
            <a:ext uri="{FF2B5EF4-FFF2-40B4-BE49-F238E27FC236}">
              <a16:creationId xmlns:a16="http://schemas.microsoft.com/office/drawing/2014/main" id="{DEE777B2-2254-46C0-BA77-4453474EA30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2541909" y="16159860"/>
          <a:ext cx="1693635" cy="1850429"/>
        </a:xfrm>
        <a:prstGeom prst="rect">
          <a:avLst/>
        </a:prstGeom>
        <a:ln>
          <a:solidFill>
            <a:schemeClr val="tx1"/>
          </a:solidFill>
        </a:ln>
      </xdr:spPr>
    </xdr:pic>
    <xdr:clientData/>
  </xdr:twoCellAnchor>
  <xdr:twoCellAnchor>
    <xdr:from>
      <xdr:col>9</xdr:col>
      <xdr:colOff>998092</xdr:colOff>
      <xdr:row>102</xdr:row>
      <xdr:rowOff>125640</xdr:rowOff>
    </xdr:from>
    <xdr:to>
      <xdr:col>9</xdr:col>
      <xdr:colOff>1270696</xdr:colOff>
      <xdr:row>105</xdr:row>
      <xdr:rowOff>809037</xdr:rowOff>
    </xdr:to>
    <xdr:sp macro="" textlink="">
      <xdr:nvSpPr>
        <xdr:cNvPr id="44" name="Arrow: Right 43">
          <a:extLst>
            <a:ext uri="{FF2B5EF4-FFF2-40B4-BE49-F238E27FC236}">
              <a16:creationId xmlns:a16="http://schemas.microsoft.com/office/drawing/2014/main" id="{5AB4819C-4C5B-49EA-BBC3-2A0A5F026B06}"/>
            </a:ext>
          </a:extLst>
        </xdr:cNvPr>
        <xdr:cNvSpPr/>
      </xdr:nvSpPr>
      <xdr:spPr>
        <a:xfrm rot="18314952">
          <a:off x="12449481" y="16596108"/>
          <a:ext cx="1173254" cy="27260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142665</xdr:colOff>
      <xdr:row>105</xdr:row>
      <xdr:rowOff>888278</xdr:rowOff>
    </xdr:from>
    <xdr:to>
      <xdr:col>2</xdr:col>
      <xdr:colOff>1268350</xdr:colOff>
      <xdr:row>105</xdr:row>
      <xdr:rowOff>2731323</xdr:rowOff>
    </xdr:to>
    <xdr:pic>
      <xdr:nvPicPr>
        <xdr:cNvPr id="59" name="Picture 58">
          <a:extLst>
            <a:ext uri="{FF2B5EF4-FFF2-40B4-BE49-F238E27FC236}">
              <a16:creationId xmlns:a16="http://schemas.microsoft.com/office/drawing/2014/main" id="{9E59AB1F-7DC2-49A6-944C-09EEC15FE32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42847" y="18275733"/>
          <a:ext cx="2395685" cy="1843045"/>
        </a:xfrm>
        <a:prstGeom prst="rect">
          <a:avLst/>
        </a:prstGeom>
        <a:ln>
          <a:solidFill>
            <a:schemeClr val="tx1"/>
          </a:solidFill>
        </a:ln>
      </xdr:spPr>
    </xdr:pic>
    <xdr:clientData/>
  </xdr:twoCellAnchor>
  <xdr:twoCellAnchor>
    <xdr:from>
      <xdr:col>2</xdr:col>
      <xdr:colOff>470421</xdr:colOff>
      <xdr:row>105</xdr:row>
      <xdr:rowOff>1828610</xdr:rowOff>
    </xdr:from>
    <xdr:to>
      <xdr:col>2</xdr:col>
      <xdr:colOff>677662</xdr:colOff>
      <xdr:row>105</xdr:row>
      <xdr:rowOff>3154863</xdr:rowOff>
    </xdr:to>
    <xdr:sp macro="" textlink="">
      <xdr:nvSpPr>
        <xdr:cNvPr id="65" name="Arrow: Right 64">
          <a:extLst>
            <a:ext uri="{FF2B5EF4-FFF2-40B4-BE49-F238E27FC236}">
              <a16:creationId xmlns:a16="http://schemas.microsoft.com/office/drawing/2014/main" id="{1D73EA53-EACB-4015-9560-C23C1C2FFDC4}"/>
            </a:ext>
          </a:extLst>
        </xdr:cNvPr>
        <xdr:cNvSpPr/>
      </xdr:nvSpPr>
      <xdr:spPr>
        <a:xfrm rot="13567322">
          <a:off x="1481097" y="19775571"/>
          <a:ext cx="1326253" cy="20724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1746669</xdr:colOff>
      <xdr:row>105</xdr:row>
      <xdr:rowOff>900546</xdr:rowOff>
    </xdr:from>
    <xdr:to>
      <xdr:col>5</xdr:col>
      <xdr:colOff>332838</xdr:colOff>
      <xdr:row>105</xdr:row>
      <xdr:rowOff>2700814</xdr:rowOff>
    </xdr:to>
    <xdr:pic>
      <xdr:nvPicPr>
        <xdr:cNvPr id="67" name="Picture 66">
          <a:extLst>
            <a:ext uri="{FF2B5EF4-FFF2-40B4-BE49-F238E27FC236}">
              <a16:creationId xmlns:a16="http://schemas.microsoft.com/office/drawing/2014/main" id="{E0B437D7-A6F3-415A-A84B-A2DC55DAA07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316851" y="18288001"/>
          <a:ext cx="2430805" cy="1800268"/>
        </a:xfrm>
        <a:prstGeom prst="rect">
          <a:avLst/>
        </a:prstGeom>
        <a:ln>
          <a:solidFill>
            <a:sysClr val="windowText" lastClr="000000"/>
          </a:solidFill>
        </a:ln>
      </xdr:spPr>
    </xdr:pic>
    <xdr:clientData/>
  </xdr:twoCellAnchor>
  <xdr:twoCellAnchor>
    <xdr:from>
      <xdr:col>2</xdr:col>
      <xdr:colOff>1459593</xdr:colOff>
      <xdr:row>105</xdr:row>
      <xdr:rowOff>2403596</xdr:rowOff>
    </xdr:from>
    <xdr:to>
      <xdr:col>4</xdr:col>
      <xdr:colOff>450894</xdr:colOff>
      <xdr:row>105</xdr:row>
      <xdr:rowOff>2620603</xdr:rowOff>
    </xdr:to>
    <xdr:sp macro="" textlink="">
      <xdr:nvSpPr>
        <xdr:cNvPr id="70" name="Arrow: Right 69">
          <a:extLst>
            <a:ext uri="{FF2B5EF4-FFF2-40B4-BE49-F238E27FC236}">
              <a16:creationId xmlns:a16="http://schemas.microsoft.com/office/drawing/2014/main" id="{113E1151-50EA-4CB3-A0F3-DE75A77327D5}"/>
            </a:ext>
          </a:extLst>
        </xdr:cNvPr>
        <xdr:cNvSpPr/>
      </xdr:nvSpPr>
      <xdr:spPr>
        <a:xfrm rot="19616542">
          <a:off x="3028950" y="18913596"/>
          <a:ext cx="1594801" cy="2170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324802</xdr:colOff>
      <xdr:row>105</xdr:row>
      <xdr:rowOff>1488941</xdr:rowOff>
    </xdr:from>
    <xdr:to>
      <xdr:col>4</xdr:col>
      <xdr:colOff>984047</xdr:colOff>
      <xdr:row>105</xdr:row>
      <xdr:rowOff>2549863</xdr:rowOff>
    </xdr:to>
    <xdr:sp macro="" textlink="">
      <xdr:nvSpPr>
        <xdr:cNvPr id="46" name="Oval 45">
          <a:extLst>
            <a:ext uri="{FF2B5EF4-FFF2-40B4-BE49-F238E27FC236}">
              <a16:creationId xmlns:a16="http://schemas.microsoft.com/office/drawing/2014/main" id="{099D7DA7-4E15-A7A9-1729-1D7D6D2BA87A}"/>
            </a:ext>
          </a:extLst>
        </xdr:cNvPr>
        <xdr:cNvSpPr/>
      </xdr:nvSpPr>
      <xdr:spPr>
        <a:xfrm rot="19173529">
          <a:off x="4492711" y="18876396"/>
          <a:ext cx="659245" cy="106092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588915</xdr:colOff>
      <xdr:row>105</xdr:row>
      <xdr:rowOff>1440563</xdr:rowOff>
    </xdr:from>
    <xdr:to>
      <xdr:col>2</xdr:col>
      <xdr:colOff>379837</xdr:colOff>
      <xdr:row>105</xdr:row>
      <xdr:rowOff>2099808</xdr:rowOff>
    </xdr:to>
    <xdr:sp macro="" textlink="">
      <xdr:nvSpPr>
        <xdr:cNvPr id="74" name="Oval 73">
          <a:extLst>
            <a:ext uri="{FF2B5EF4-FFF2-40B4-BE49-F238E27FC236}">
              <a16:creationId xmlns:a16="http://schemas.microsoft.com/office/drawing/2014/main" id="{DB8E9505-4A2C-4E3E-924E-E32755112E22}"/>
            </a:ext>
          </a:extLst>
        </xdr:cNvPr>
        <xdr:cNvSpPr/>
      </xdr:nvSpPr>
      <xdr:spPr>
        <a:xfrm rot="16370656">
          <a:off x="1089935" y="18627180"/>
          <a:ext cx="659245" cy="106092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732850</xdr:colOff>
      <xdr:row>110</xdr:row>
      <xdr:rowOff>117929</xdr:rowOff>
    </xdr:from>
    <xdr:to>
      <xdr:col>7</xdr:col>
      <xdr:colOff>1025071</xdr:colOff>
      <xdr:row>119</xdr:row>
      <xdr:rowOff>1941286</xdr:rowOff>
    </xdr:to>
    <xdr:pic>
      <xdr:nvPicPr>
        <xdr:cNvPr id="75" name="Picture 74">
          <a:extLst>
            <a:ext uri="{FF2B5EF4-FFF2-40B4-BE49-F238E27FC236}">
              <a16:creationId xmlns:a16="http://schemas.microsoft.com/office/drawing/2014/main" id="{7A1D2103-120A-914A-D26E-4C32EDED422E}"/>
            </a:ext>
          </a:extLst>
        </xdr:cNvPr>
        <xdr:cNvPicPr>
          <a:picLocks noChangeAspect="1"/>
        </xdr:cNvPicPr>
      </xdr:nvPicPr>
      <xdr:blipFill>
        <a:blip xmlns:r="http://schemas.openxmlformats.org/officeDocument/2006/relationships" r:embed="rId16"/>
        <a:stretch>
          <a:fillRect/>
        </a:stretch>
      </xdr:blipFill>
      <xdr:spPr>
        <a:xfrm>
          <a:off x="1032207" y="22506215"/>
          <a:ext cx="7032293" cy="3292928"/>
        </a:xfrm>
        <a:prstGeom prst="rect">
          <a:avLst/>
        </a:prstGeom>
        <a:ln>
          <a:solidFill>
            <a:sysClr val="windowText" lastClr="000000"/>
          </a:solidFill>
        </a:ln>
      </xdr:spPr>
    </xdr:pic>
    <xdr:clientData/>
  </xdr:twoCellAnchor>
  <xdr:twoCellAnchor editAs="oneCell">
    <xdr:from>
      <xdr:col>8</xdr:col>
      <xdr:colOff>131123</xdr:colOff>
      <xdr:row>110</xdr:row>
      <xdr:rowOff>33812</xdr:rowOff>
    </xdr:from>
    <xdr:to>
      <xdr:col>9</xdr:col>
      <xdr:colOff>973081</xdr:colOff>
      <xdr:row>113</xdr:row>
      <xdr:rowOff>39280</xdr:rowOff>
    </xdr:to>
    <xdr:pic>
      <xdr:nvPicPr>
        <xdr:cNvPr id="78" name="Picture 77">
          <a:extLst>
            <a:ext uri="{FF2B5EF4-FFF2-40B4-BE49-F238E27FC236}">
              <a16:creationId xmlns:a16="http://schemas.microsoft.com/office/drawing/2014/main" id="{5FCD0861-CE81-CB84-455E-9DDBB931B981}"/>
            </a:ext>
          </a:extLst>
        </xdr:cNvPr>
        <xdr:cNvPicPr>
          <a:picLocks noChangeAspect="1"/>
        </xdr:cNvPicPr>
      </xdr:nvPicPr>
      <xdr:blipFill>
        <a:blip xmlns:r="http://schemas.openxmlformats.org/officeDocument/2006/relationships" r:embed="rId17"/>
        <a:stretch>
          <a:fillRect/>
        </a:stretch>
      </xdr:blipFill>
      <xdr:spPr>
        <a:xfrm>
          <a:off x="10371941" y="23297903"/>
          <a:ext cx="2504504" cy="490377"/>
        </a:xfrm>
        <a:prstGeom prst="rect">
          <a:avLst/>
        </a:prstGeom>
      </xdr:spPr>
    </xdr:pic>
    <xdr:clientData/>
  </xdr:twoCellAnchor>
  <xdr:twoCellAnchor editAs="oneCell">
    <xdr:from>
      <xdr:col>8</xdr:col>
      <xdr:colOff>142669</xdr:colOff>
      <xdr:row>114</xdr:row>
      <xdr:rowOff>27214</xdr:rowOff>
    </xdr:from>
    <xdr:to>
      <xdr:col>9</xdr:col>
      <xdr:colOff>3447754</xdr:colOff>
      <xdr:row>119</xdr:row>
      <xdr:rowOff>569850</xdr:rowOff>
    </xdr:to>
    <xdr:pic>
      <xdr:nvPicPr>
        <xdr:cNvPr id="82" name="Picture 81">
          <a:extLst>
            <a:ext uri="{FF2B5EF4-FFF2-40B4-BE49-F238E27FC236}">
              <a16:creationId xmlns:a16="http://schemas.microsoft.com/office/drawing/2014/main" id="{FE962508-DB02-81EC-2BD6-21DD9E40C8F5}"/>
            </a:ext>
          </a:extLst>
        </xdr:cNvPr>
        <xdr:cNvPicPr>
          <a:picLocks noChangeAspect="1"/>
        </xdr:cNvPicPr>
      </xdr:nvPicPr>
      <xdr:blipFill>
        <a:blip xmlns:r="http://schemas.openxmlformats.org/officeDocument/2006/relationships" r:embed="rId18"/>
        <a:stretch>
          <a:fillRect/>
        </a:stretch>
      </xdr:blipFill>
      <xdr:spPr>
        <a:xfrm>
          <a:off x="10383487" y="23937850"/>
          <a:ext cx="4967631" cy="1350818"/>
        </a:xfrm>
        <a:prstGeom prst="rect">
          <a:avLst/>
        </a:prstGeom>
        <a:ln>
          <a:solidFill>
            <a:sysClr val="windowText" lastClr="000000"/>
          </a:solidFill>
        </a:ln>
      </xdr:spPr>
    </xdr:pic>
    <xdr:clientData/>
  </xdr:twoCellAnchor>
  <xdr:twoCellAnchor>
    <xdr:from>
      <xdr:col>1</xdr:col>
      <xdr:colOff>732519</xdr:colOff>
      <xdr:row>105</xdr:row>
      <xdr:rowOff>3599090</xdr:rowOff>
    </xdr:from>
    <xdr:to>
      <xdr:col>3</xdr:col>
      <xdr:colOff>247197</xdr:colOff>
      <xdr:row>105</xdr:row>
      <xdr:rowOff>4642304</xdr:rowOff>
    </xdr:to>
    <xdr:sp macro="" textlink="">
      <xdr:nvSpPr>
        <xdr:cNvPr id="6" name="Rectangle 5">
          <a:extLst>
            <a:ext uri="{FF2B5EF4-FFF2-40B4-BE49-F238E27FC236}">
              <a16:creationId xmlns:a16="http://schemas.microsoft.com/office/drawing/2014/main" id="{90854277-E317-93CC-BF60-F41B773448FD}"/>
            </a:ext>
          </a:extLst>
        </xdr:cNvPr>
        <xdr:cNvSpPr/>
      </xdr:nvSpPr>
      <xdr:spPr>
        <a:xfrm>
          <a:off x="1034144" y="20664715"/>
          <a:ext cx="2594428"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rubber fatigue cause vibration</a:t>
          </a:r>
        </a:p>
      </xdr:txBody>
    </xdr:sp>
    <xdr:clientData/>
  </xdr:twoCellAnchor>
  <xdr:twoCellAnchor>
    <xdr:from>
      <xdr:col>4</xdr:col>
      <xdr:colOff>218169</xdr:colOff>
      <xdr:row>105</xdr:row>
      <xdr:rowOff>3624490</xdr:rowOff>
    </xdr:from>
    <xdr:to>
      <xdr:col>6</xdr:col>
      <xdr:colOff>1240972</xdr:colOff>
      <xdr:row>105</xdr:row>
      <xdr:rowOff>4667704</xdr:rowOff>
    </xdr:to>
    <xdr:sp macro="" textlink="">
      <xdr:nvSpPr>
        <xdr:cNvPr id="10" name="Rectangle 9">
          <a:extLst>
            <a:ext uri="{FF2B5EF4-FFF2-40B4-BE49-F238E27FC236}">
              <a16:creationId xmlns:a16="http://schemas.microsoft.com/office/drawing/2014/main" id="{0AF6BA6B-7541-4DE5-B6A2-202ACC7F3E5A}"/>
            </a:ext>
          </a:extLst>
        </xdr:cNvPr>
        <xdr:cNvSpPr/>
      </xdr:nvSpPr>
      <xdr:spPr>
        <a:xfrm>
          <a:off x="4393294" y="20690115"/>
          <a:ext cx="2594428"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propellershaft un ballance</a:t>
          </a:r>
        </a:p>
      </xdr:txBody>
    </xdr:sp>
    <xdr:clientData/>
  </xdr:twoCellAnchor>
  <xdr:twoCellAnchor>
    <xdr:from>
      <xdr:col>7</xdr:col>
      <xdr:colOff>846819</xdr:colOff>
      <xdr:row>105</xdr:row>
      <xdr:rowOff>3618140</xdr:rowOff>
    </xdr:from>
    <xdr:to>
      <xdr:col>8</xdr:col>
      <xdr:colOff>234497</xdr:colOff>
      <xdr:row>105</xdr:row>
      <xdr:rowOff>4661354</xdr:rowOff>
    </xdr:to>
    <xdr:sp macro="" textlink="">
      <xdr:nvSpPr>
        <xdr:cNvPr id="14" name="Rectangle 13">
          <a:extLst>
            <a:ext uri="{FF2B5EF4-FFF2-40B4-BE49-F238E27FC236}">
              <a16:creationId xmlns:a16="http://schemas.microsoft.com/office/drawing/2014/main" id="{7FE77675-EC88-47F0-A884-F95E844130F9}"/>
            </a:ext>
          </a:extLst>
        </xdr:cNvPr>
        <xdr:cNvSpPr/>
      </xdr:nvSpPr>
      <xdr:spPr>
        <a:xfrm>
          <a:off x="7895319" y="20683765"/>
          <a:ext cx="2594428"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 bolt &amp; nut damage as fuse</a:t>
          </a:r>
        </a:p>
      </xdr:txBody>
    </xdr:sp>
    <xdr:clientData/>
  </xdr:twoCellAnchor>
  <xdr:twoCellAnchor>
    <xdr:from>
      <xdr:col>8</xdr:col>
      <xdr:colOff>1126219</xdr:colOff>
      <xdr:row>105</xdr:row>
      <xdr:rowOff>3643540</xdr:rowOff>
    </xdr:from>
    <xdr:to>
      <xdr:col>9</xdr:col>
      <xdr:colOff>2444750</xdr:colOff>
      <xdr:row>105</xdr:row>
      <xdr:rowOff>4686754</xdr:rowOff>
    </xdr:to>
    <xdr:sp macro="" textlink="">
      <xdr:nvSpPr>
        <xdr:cNvPr id="16" name="Rectangle 15">
          <a:extLst>
            <a:ext uri="{FF2B5EF4-FFF2-40B4-BE49-F238E27FC236}">
              <a16:creationId xmlns:a16="http://schemas.microsoft.com/office/drawing/2014/main" id="{E5109F4E-495A-4027-9B3C-99A5FDC0DC8B}"/>
            </a:ext>
          </a:extLst>
        </xdr:cNvPr>
        <xdr:cNvSpPr/>
      </xdr:nvSpPr>
      <xdr:spPr>
        <a:xfrm>
          <a:off x="11381469" y="20709165"/>
          <a:ext cx="2985406"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propeller loose and damage</a:t>
          </a:r>
        </a:p>
      </xdr:txBody>
    </xdr:sp>
    <xdr:clientData/>
  </xdr:twoCellAnchor>
  <xdr:twoCellAnchor>
    <xdr:from>
      <xdr:col>3</xdr:col>
      <xdr:colOff>428625</xdr:colOff>
      <xdr:row>105</xdr:row>
      <xdr:rowOff>3937000</xdr:rowOff>
    </xdr:from>
    <xdr:to>
      <xdr:col>4</xdr:col>
      <xdr:colOff>111125</xdr:colOff>
      <xdr:row>105</xdr:row>
      <xdr:rowOff>4445000</xdr:rowOff>
    </xdr:to>
    <xdr:sp macro="" textlink="">
      <xdr:nvSpPr>
        <xdr:cNvPr id="21" name="Arrow: Right 20">
          <a:extLst>
            <a:ext uri="{FF2B5EF4-FFF2-40B4-BE49-F238E27FC236}">
              <a16:creationId xmlns:a16="http://schemas.microsoft.com/office/drawing/2014/main" id="{B5FBCDAB-B4D3-1C21-AAE7-253D4864A42A}"/>
            </a:ext>
          </a:extLst>
        </xdr:cNvPr>
        <xdr:cNvSpPr/>
      </xdr:nvSpPr>
      <xdr:spPr>
        <a:xfrm>
          <a:off x="3810000" y="21002625"/>
          <a:ext cx="476250" cy="508000"/>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168275</xdr:colOff>
      <xdr:row>105</xdr:row>
      <xdr:rowOff>3930650</xdr:rowOff>
    </xdr:from>
    <xdr:to>
      <xdr:col>7</xdr:col>
      <xdr:colOff>644525</xdr:colOff>
      <xdr:row>105</xdr:row>
      <xdr:rowOff>4438650</xdr:rowOff>
    </xdr:to>
    <xdr:sp macro="" textlink="">
      <xdr:nvSpPr>
        <xdr:cNvPr id="22" name="Arrow: Right 21">
          <a:extLst>
            <a:ext uri="{FF2B5EF4-FFF2-40B4-BE49-F238E27FC236}">
              <a16:creationId xmlns:a16="http://schemas.microsoft.com/office/drawing/2014/main" id="{E3100367-8D1E-4FD5-BA64-D6DC604657D0}"/>
            </a:ext>
          </a:extLst>
        </xdr:cNvPr>
        <xdr:cNvSpPr/>
      </xdr:nvSpPr>
      <xdr:spPr>
        <a:xfrm>
          <a:off x="7216775" y="20996275"/>
          <a:ext cx="476250" cy="508000"/>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352425</xdr:colOff>
      <xdr:row>105</xdr:row>
      <xdr:rowOff>3987800</xdr:rowOff>
    </xdr:from>
    <xdr:to>
      <xdr:col>8</xdr:col>
      <xdr:colOff>828675</xdr:colOff>
      <xdr:row>105</xdr:row>
      <xdr:rowOff>4495800</xdr:rowOff>
    </xdr:to>
    <xdr:sp macro="" textlink="">
      <xdr:nvSpPr>
        <xdr:cNvPr id="23" name="Arrow: Right 22">
          <a:extLst>
            <a:ext uri="{FF2B5EF4-FFF2-40B4-BE49-F238E27FC236}">
              <a16:creationId xmlns:a16="http://schemas.microsoft.com/office/drawing/2014/main" id="{74B22912-2AD5-4304-9E39-9ACDFAEC85FF}"/>
            </a:ext>
          </a:extLst>
        </xdr:cNvPr>
        <xdr:cNvSpPr/>
      </xdr:nvSpPr>
      <xdr:spPr>
        <a:xfrm>
          <a:off x="10607675" y="21053425"/>
          <a:ext cx="476250" cy="508000"/>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672194</xdr:colOff>
      <xdr:row>105</xdr:row>
      <xdr:rowOff>2792640</xdr:rowOff>
    </xdr:from>
    <xdr:to>
      <xdr:col>7</xdr:col>
      <xdr:colOff>1964872</xdr:colOff>
      <xdr:row>105</xdr:row>
      <xdr:rowOff>3317875</xdr:rowOff>
    </xdr:to>
    <xdr:sp macro="" textlink="">
      <xdr:nvSpPr>
        <xdr:cNvPr id="25" name="Rectangle 24">
          <a:extLst>
            <a:ext uri="{FF2B5EF4-FFF2-40B4-BE49-F238E27FC236}">
              <a16:creationId xmlns:a16="http://schemas.microsoft.com/office/drawing/2014/main" id="{4B910298-1796-4F4A-A025-214E75D9785D}"/>
            </a:ext>
          </a:extLst>
        </xdr:cNvPr>
        <xdr:cNvSpPr/>
      </xdr:nvSpPr>
      <xdr:spPr>
        <a:xfrm>
          <a:off x="6418944" y="19858265"/>
          <a:ext cx="2594428" cy="525235"/>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US" sz="2800"/>
            <a:t>ANALYZE</a:t>
          </a:r>
          <a:r>
            <a:rPr lang="en-US" sz="2800" baseline="0"/>
            <a:t> </a:t>
          </a:r>
          <a:endParaRPr lang="en-US" sz="2800"/>
        </a:p>
      </xdr:txBody>
    </xdr:sp>
    <xdr:clientData/>
  </xdr:twoCellAnchor>
  <xdr:twoCellAnchor>
    <xdr:from>
      <xdr:col>2</xdr:col>
      <xdr:colOff>69273</xdr:colOff>
      <xdr:row>105</xdr:row>
      <xdr:rowOff>2851727</xdr:rowOff>
    </xdr:from>
    <xdr:to>
      <xdr:col>3</xdr:col>
      <xdr:colOff>704273</xdr:colOff>
      <xdr:row>105</xdr:row>
      <xdr:rowOff>3544454</xdr:rowOff>
    </xdr:to>
    <xdr:sp macro="" textlink="">
      <xdr:nvSpPr>
        <xdr:cNvPr id="64" name="TextBox 63">
          <a:extLst>
            <a:ext uri="{FF2B5EF4-FFF2-40B4-BE49-F238E27FC236}">
              <a16:creationId xmlns:a16="http://schemas.microsoft.com/office/drawing/2014/main" id="{6D15D0B1-4FE7-4921-8519-354BF9CD8DC0}"/>
            </a:ext>
          </a:extLst>
        </xdr:cNvPr>
        <xdr:cNvSpPr txBox="1"/>
      </xdr:nvSpPr>
      <xdr:spPr>
        <a:xfrm>
          <a:off x="1639455" y="20239182"/>
          <a:ext cx="2436091" cy="6927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SILINCER</a:t>
          </a:r>
          <a:r>
            <a:rPr lang="en-ID" sz="1100" baseline="0"/>
            <a:t> MUFFLER DAMAGE BECAUSE HITTING FROM PROPELLER SHAFT</a:t>
          </a:r>
          <a:endParaRPr lang="en-ID"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69</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30"/>
  <sheetViews>
    <sheetView tabSelected="1" view="pageBreakPreview" topLeftCell="A30" zoomScale="55" zoomScaleNormal="70" zoomScaleSheetLayoutView="55" workbookViewId="0">
      <selection activeCell="D72" sqref="D72:I75"/>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50" t="s">
        <v>229</v>
      </c>
      <c r="E3" s="250"/>
      <c r="F3" s="250"/>
      <c r="G3" s="250"/>
      <c r="H3" s="250"/>
      <c r="J3" s="152"/>
    </row>
    <row r="4" spans="1:10">
      <c r="A4" s="19"/>
      <c r="D4" s="250"/>
      <c r="E4" s="250"/>
      <c r="F4" s="250"/>
      <c r="G4" s="250"/>
      <c r="H4" s="250"/>
      <c r="J4" s="152"/>
    </row>
    <row r="5" spans="1:10">
      <c r="A5" s="19"/>
      <c r="J5" s="152"/>
    </row>
    <row r="6" spans="1:10" ht="13.5" thickBot="1">
      <c r="A6" s="6"/>
      <c r="I6" s="2" t="s">
        <v>0</v>
      </c>
      <c r="J6" s="152"/>
    </row>
    <row r="7" spans="1:10" ht="13">
      <c r="A7" s="3"/>
      <c r="B7" s="4"/>
      <c r="C7" s="4"/>
      <c r="D7" s="4"/>
      <c r="E7" s="4"/>
      <c r="F7" s="5"/>
      <c r="G7" s="4" t="s">
        <v>243</v>
      </c>
      <c r="H7" s="194">
        <v>310000010150</v>
      </c>
      <c r="I7" s="4"/>
      <c r="J7" s="150"/>
    </row>
    <row r="8" spans="1:10" ht="13">
      <c r="A8" s="6" t="s">
        <v>1</v>
      </c>
      <c r="B8" s="2"/>
      <c r="C8" s="193">
        <v>45450</v>
      </c>
      <c r="D8" s="7"/>
      <c r="E8" s="2"/>
      <c r="F8" s="8"/>
      <c r="G8" s="2"/>
      <c r="H8" s="2"/>
      <c r="I8" s="2"/>
      <c r="J8" s="153" t="s">
        <v>230</v>
      </c>
    </row>
    <row r="9" spans="1:10" ht="13">
      <c r="A9" s="6" t="s">
        <v>2</v>
      </c>
      <c r="B9" s="2"/>
      <c r="C9" s="9"/>
      <c r="D9" s="10"/>
      <c r="E9" s="2"/>
      <c r="F9" s="8"/>
      <c r="G9" s="2" t="s">
        <v>122</v>
      </c>
      <c r="H9" s="2" t="s">
        <v>283</v>
      </c>
      <c r="J9" s="154" t="s">
        <v>255</v>
      </c>
    </row>
    <row r="10" spans="1:10" ht="13">
      <c r="A10" s="6" t="s">
        <v>3</v>
      </c>
      <c r="B10" s="2"/>
      <c r="C10" s="155" t="s">
        <v>251</v>
      </c>
      <c r="D10" s="2"/>
      <c r="E10" s="2"/>
      <c r="F10" s="8"/>
      <c r="G10" s="2" t="s">
        <v>4</v>
      </c>
      <c r="H10" s="11"/>
      <c r="I10" s="2" t="s">
        <v>5</v>
      </c>
      <c r="J10" s="156"/>
    </row>
    <row r="11" spans="1:10" ht="13">
      <c r="A11" s="6" t="s">
        <v>6</v>
      </c>
      <c r="B11" s="2"/>
      <c r="C11" s="157" t="s">
        <v>252</v>
      </c>
      <c r="D11" s="12"/>
      <c r="E11" s="2"/>
      <c r="F11" s="8"/>
      <c r="G11" s="2" t="s">
        <v>7</v>
      </c>
      <c r="H11" s="10" t="s">
        <v>254</v>
      </c>
      <c r="I11" s="2" t="s">
        <v>8</v>
      </c>
      <c r="J11" s="158" t="s">
        <v>256</v>
      </c>
    </row>
    <row r="12" spans="1:10" ht="13.5" thickBot="1">
      <c r="A12" s="159" t="s">
        <v>231</v>
      </c>
      <c r="B12" s="14"/>
      <c r="C12" s="160" t="s">
        <v>253</v>
      </c>
      <c r="D12" s="14"/>
      <c r="E12" s="14"/>
      <c r="F12" s="15"/>
      <c r="G12" s="14"/>
      <c r="H12" s="14"/>
      <c r="I12" s="14"/>
      <c r="J12" s="161"/>
    </row>
    <row r="13" spans="1:10">
      <c r="A13" s="19"/>
      <c r="G13" s="1">
        <v>310000010150</v>
      </c>
      <c r="J13" s="152"/>
    </row>
    <row r="14" spans="1:10" ht="13" thickBot="1">
      <c r="A14" s="19" t="s">
        <v>9</v>
      </c>
      <c r="J14" s="152"/>
    </row>
    <row r="15" spans="1:10" ht="13">
      <c r="A15" s="16" t="s">
        <v>10</v>
      </c>
      <c r="B15" s="4"/>
      <c r="C15" s="4"/>
      <c r="D15" s="4"/>
      <c r="E15" s="4"/>
      <c r="F15" s="4"/>
      <c r="G15" s="4"/>
      <c r="H15" s="4"/>
      <c r="I15" s="4"/>
      <c r="J15" s="150"/>
    </row>
    <row r="16" spans="1:10">
      <c r="A16" s="17"/>
      <c r="B16" s="162" t="s">
        <v>257</v>
      </c>
      <c r="J16" s="152"/>
    </row>
    <row r="17" spans="1:10" ht="13">
      <c r="A17" s="18" t="s">
        <v>11</v>
      </c>
      <c r="B17" s="2"/>
      <c r="C17" s="2"/>
      <c r="D17" s="2"/>
      <c r="E17" s="2"/>
      <c r="F17" s="2"/>
      <c r="J17" s="152"/>
    </row>
    <row r="18" spans="1:10" ht="13">
      <c r="A18" s="18"/>
      <c r="B18" s="2" t="s">
        <v>232</v>
      </c>
      <c r="C18" s="186" t="s">
        <v>245</v>
      </c>
      <c r="D18" s="2"/>
      <c r="E18" s="186" t="s">
        <v>246</v>
      </c>
      <c r="F18" s="2"/>
      <c r="G18" s="162" t="s">
        <v>244</v>
      </c>
      <c r="H18" s="162" t="s">
        <v>233</v>
      </c>
      <c r="J18" s="152"/>
    </row>
    <row r="19" spans="1:10" ht="13">
      <c r="A19" s="19"/>
      <c r="B19" s="163"/>
      <c r="C19" s="162" t="s">
        <v>247</v>
      </c>
      <c r="E19" s="162" t="s">
        <v>248</v>
      </c>
      <c r="G19" s="186" t="s">
        <v>249</v>
      </c>
      <c r="J19" s="152"/>
    </row>
    <row r="20" spans="1:10" ht="13">
      <c r="A20" s="18" t="s">
        <v>234</v>
      </c>
      <c r="J20" s="152"/>
    </row>
    <row r="21" spans="1:10" ht="13">
      <c r="A21" s="164"/>
      <c r="B21" s="162" t="s">
        <v>258</v>
      </c>
      <c r="J21" s="152"/>
    </row>
    <row r="22" spans="1:10" ht="13" thickBot="1">
      <c r="A22" s="13"/>
      <c r="B22" s="14"/>
      <c r="C22" s="14"/>
      <c r="D22" s="14"/>
      <c r="E22" s="14"/>
      <c r="F22" s="14"/>
      <c r="G22" s="14"/>
      <c r="H22" s="14"/>
      <c r="I22" s="14"/>
      <c r="J22" s="165"/>
    </row>
    <row r="23" spans="1:10">
      <c r="A23" s="19"/>
      <c r="J23" s="152"/>
    </row>
    <row r="24" spans="1:10" ht="13" thickBot="1">
      <c r="A24" s="19" t="s">
        <v>12</v>
      </c>
      <c r="J24" s="152"/>
    </row>
    <row r="25" spans="1:10" ht="13">
      <c r="A25" s="16"/>
      <c r="B25" s="251"/>
      <c r="C25" s="251"/>
      <c r="D25" s="251"/>
      <c r="E25" s="251"/>
      <c r="F25" s="251"/>
      <c r="G25" s="251"/>
      <c r="H25" s="4"/>
      <c r="I25" s="4"/>
      <c r="J25" s="150"/>
    </row>
    <row r="26" spans="1:10" s="37" customFormat="1" ht="13">
      <c r="A26" s="36"/>
      <c r="B26" s="252" t="s">
        <v>13</v>
      </c>
      <c r="C26" s="253"/>
      <c r="D26" s="253"/>
      <c r="E26" s="253"/>
      <c r="F26" s="253"/>
      <c r="G26" s="253"/>
      <c r="H26" s="38" t="s">
        <v>14</v>
      </c>
      <c r="I26" s="38" t="s">
        <v>15</v>
      </c>
      <c r="J26" s="39" t="s">
        <v>235</v>
      </c>
    </row>
    <row r="27" spans="1:10">
      <c r="A27" s="19"/>
      <c r="B27" s="166" t="s">
        <v>259</v>
      </c>
      <c r="C27" s="167"/>
      <c r="D27" s="167"/>
      <c r="E27" s="167"/>
      <c r="F27" s="167"/>
      <c r="G27" s="167"/>
      <c r="H27" s="168" t="s">
        <v>264</v>
      </c>
      <c r="I27" s="168" t="s">
        <v>236</v>
      </c>
      <c r="J27" s="169"/>
    </row>
    <row r="28" spans="1:10">
      <c r="A28" s="19"/>
      <c r="B28" s="166" t="s">
        <v>260</v>
      </c>
      <c r="C28" s="167"/>
      <c r="D28" s="167"/>
      <c r="E28" s="167"/>
      <c r="F28" s="167"/>
      <c r="G28" s="167"/>
      <c r="H28" s="168" t="s">
        <v>265</v>
      </c>
      <c r="I28" s="168" t="s">
        <v>236</v>
      </c>
      <c r="J28" s="169"/>
    </row>
    <row r="29" spans="1:10">
      <c r="A29" s="19"/>
      <c r="B29" s="166" t="s">
        <v>286</v>
      </c>
      <c r="C29" s="167"/>
      <c r="D29" s="167"/>
      <c r="E29" s="167"/>
      <c r="F29" s="167"/>
      <c r="G29" s="167"/>
      <c r="H29" s="168" t="s">
        <v>265</v>
      </c>
      <c r="I29" s="168" t="s">
        <v>236</v>
      </c>
      <c r="J29" s="169"/>
    </row>
    <row r="30" spans="1:10">
      <c r="A30" s="19"/>
      <c r="B30" s="166" t="s">
        <v>261</v>
      </c>
      <c r="C30" s="167"/>
      <c r="D30" s="167"/>
      <c r="E30" s="167"/>
      <c r="F30" s="167"/>
      <c r="G30" s="167"/>
      <c r="H30" s="168" t="s">
        <v>265</v>
      </c>
      <c r="I30" s="168" t="s">
        <v>236</v>
      </c>
      <c r="J30" s="169"/>
    </row>
    <row r="31" spans="1:10">
      <c r="A31" s="19"/>
      <c r="B31" s="166" t="s">
        <v>263</v>
      </c>
      <c r="C31" s="167"/>
      <c r="D31" s="167"/>
      <c r="E31" s="167"/>
      <c r="F31" s="167"/>
      <c r="G31" s="167"/>
      <c r="H31" s="168" t="s">
        <v>266</v>
      </c>
      <c r="I31" s="168" t="s">
        <v>236</v>
      </c>
      <c r="J31" s="169"/>
    </row>
    <row r="32" spans="1:10">
      <c r="A32" s="19"/>
      <c r="B32" s="21"/>
      <c r="C32" s="22"/>
      <c r="D32" s="22"/>
      <c r="E32" s="22"/>
      <c r="F32" s="22"/>
      <c r="G32" s="22"/>
      <c r="H32" s="21"/>
      <c r="I32" s="21"/>
      <c r="J32" s="170"/>
    </row>
    <row r="33" spans="1:10">
      <c r="A33" s="19"/>
      <c r="B33" s="21"/>
      <c r="C33" s="22"/>
      <c r="D33" s="22"/>
      <c r="E33" s="22"/>
      <c r="F33" s="22"/>
      <c r="G33" s="22"/>
      <c r="H33" s="21"/>
      <c r="I33" s="21"/>
      <c r="J33" s="170"/>
    </row>
    <row r="34" spans="1:10">
      <c r="A34" s="19"/>
      <c r="B34" s="21"/>
      <c r="C34" s="22"/>
      <c r="D34" s="22"/>
      <c r="E34" s="22"/>
      <c r="F34" s="22"/>
      <c r="G34" s="22"/>
      <c r="H34" s="21"/>
      <c r="I34" s="21"/>
      <c r="J34" s="170"/>
    </row>
    <row r="35" spans="1:10">
      <c r="A35" s="19"/>
      <c r="B35" s="21"/>
      <c r="C35" s="22"/>
      <c r="D35" s="22"/>
      <c r="E35" s="22"/>
      <c r="F35" s="22"/>
      <c r="G35" s="22"/>
      <c r="H35" s="23"/>
      <c r="I35" s="20"/>
      <c r="J35" s="170"/>
    </row>
    <row r="36" spans="1:10" ht="13">
      <c r="A36" s="19"/>
      <c r="B36" s="21"/>
      <c r="C36" s="22"/>
      <c r="D36" s="22"/>
      <c r="E36" s="22"/>
      <c r="F36" s="22"/>
      <c r="G36" s="22"/>
      <c r="H36" s="23"/>
      <c r="I36" s="24"/>
      <c r="J36" s="171"/>
    </row>
    <row r="37" spans="1:10">
      <c r="A37" s="19"/>
      <c r="B37" s="21"/>
      <c r="C37" s="22"/>
      <c r="D37" s="22"/>
      <c r="E37" s="22"/>
      <c r="F37" s="22"/>
      <c r="G37" s="22"/>
      <c r="H37" s="23"/>
      <c r="I37" s="20"/>
      <c r="J37" s="170"/>
    </row>
    <row r="38" spans="1:10">
      <c r="A38" s="19"/>
      <c r="B38" s="21"/>
      <c r="C38" s="22"/>
      <c r="D38" s="22"/>
      <c r="E38" s="22"/>
      <c r="F38" s="22"/>
      <c r="G38" s="22"/>
      <c r="H38" s="23"/>
      <c r="I38" s="20"/>
      <c r="J38" s="170"/>
    </row>
    <row r="39" spans="1:10">
      <c r="A39" s="19"/>
      <c r="B39" s="21"/>
      <c r="C39" s="22"/>
      <c r="D39" s="22"/>
      <c r="E39" s="22"/>
      <c r="F39" s="22"/>
      <c r="G39" s="22"/>
      <c r="H39" s="23"/>
      <c r="I39" s="20"/>
      <c r="J39" s="170"/>
    </row>
    <row r="40" spans="1:10">
      <c r="A40" s="19"/>
      <c r="B40" s="21"/>
      <c r="C40" s="22"/>
      <c r="D40" s="22"/>
      <c r="E40" s="22"/>
      <c r="F40" s="22"/>
      <c r="G40" s="22"/>
      <c r="H40" s="23"/>
      <c r="I40" s="20"/>
      <c r="J40" s="170"/>
    </row>
    <row r="41" spans="1:10" ht="13" thickBot="1">
      <c r="A41" s="13"/>
      <c r="B41" s="14"/>
      <c r="C41" s="14"/>
      <c r="D41" s="14"/>
      <c r="E41" s="14"/>
      <c r="F41" s="14"/>
      <c r="G41" s="14"/>
      <c r="H41" s="14"/>
      <c r="I41" s="14"/>
      <c r="J41" s="165"/>
    </row>
    <row r="42" spans="1:10" ht="13">
      <c r="A42" s="19"/>
      <c r="G42" s="163"/>
      <c r="H42" s="163"/>
      <c r="I42" s="163"/>
      <c r="J42" s="172"/>
    </row>
    <row r="43" spans="1:10" ht="13">
      <c r="A43" s="19" t="s">
        <v>17</v>
      </c>
      <c r="G43" s="163"/>
      <c r="H43" s="163"/>
      <c r="I43" s="163"/>
      <c r="J43" s="172"/>
    </row>
    <row r="44" spans="1:10" ht="15" customHeight="1">
      <c r="A44" s="254" t="s">
        <v>18</v>
      </c>
      <c r="B44" s="255"/>
      <c r="C44" s="255"/>
      <c r="D44" s="255"/>
      <c r="E44" s="255"/>
      <c r="F44" s="255"/>
      <c r="G44" s="256" t="s">
        <v>237</v>
      </c>
      <c r="H44" s="256"/>
      <c r="I44" s="256"/>
      <c r="J44" s="257"/>
    </row>
    <row r="45" spans="1:10" ht="15" customHeight="1">
      <c r="A45" s="18"/>
      <c r="G45" s="240" t="s">
        <v>262</v>
      </c>
      <c r="H45" s="241"/>
      <c r="I45" s="241"/>
      <c r="J45" s="242"/>
    </row>
    <row r="46" spans="1:10" ht="13.15" customHeight="1">
      <c r="A46" s="19"/>
      <c r="C46" s="20" t="s">
        <v>19</v>
      </c>
      <c r="D46" s="20" t="s">
        <v>20</v>
      </c>
      <c r="E46" s="20" t="s">
        <v>16</v>
      </c>
      <c r="F46" s="25"/>
      <c r="G46" s="240"/>
      <c r="H46" s="241"/>
      <c r="I46" s="241"/>
      <c r="J46" s="242"/>
    </row>
    <row r="47" spans="1:10" ht="12.75" customHeight="1">
      <c r="A47" s="246" t="s">
        <v>21</v>
      </c>
      <c r="B47" s="247"/>
      <c r="C47" s="140" t="s">
        <v>22</v>
      </c>
      <c r="D47" s="140"/>
      <c r="E47" s="140" t="s">
        <v>22</v>
      </c>
      <c r="G47" s="240"/>
      <c r="H47" s="241"/>
      <c r="I47" s="241"/>
      <c r="J47" s="242"/>
    </row>
    <row r="48" spans="1:10" ht="15" customHeight="1">
      <c r="A48" s="26" t="s">
        <v>23</v>
      </c>
      <c r="B48" s="27"/>
      <c r="C48" s="140" t="s">
        <v>22</v>
      </c>
      <c r="D48" s="140"/>
      <c r="E48" s="140" t="s">
        <v>22</v>
      </c>
      <c r="G48" s="240"/>
      <c r="H48" s="241"/>
      <c r="I48" s="241"/>
      <c r="J48" s="242"/>
    </row>
    <row r="49" spans="1:12" ht="13.15" customHeight="1">
      <c r="A49" s="246" t="s">
        <v>24</v>
      </c>
      <c r="B49" s="247"/>
      <c r="C49" s="140" t="s">
        <v>209</v>
      </c>
      <c r="D49" s="140"/>
      <c r="E49" s="140" t="s">
        <v>22</v>
      </c>
      <c r="G49" s="240"/>
      <c r="H49" s="241"/>
      <c r="I49" s="241"/>
      <c r="J49" s="242"/>
    </row>
    <row r="50" spans="1:12" ht="15" customHeight="1">
      <c r="A50" s="248" t="s">
        <v>25</v>
      </c>
      <c r="B50" s="249"/>
      <c r="C50" s="2"/>
      <c r="D50" s="2"/>
      <c r="G50" s="240"/>
      <c r="H50" s="241"/>
      <c r="I50" s="241"/>
      <c r="J50" s="242"/>
    </row>
    <row r="51" spans="1:12" ht="15" customHeight="1">
      <c r="A51" s="19" t="s">
        <v>26</v>
      </c>
      <c r="C51" s="25"/>
      <c r="G51" s="240"/>
      <c r="H51" s="241"/>
      <c r="I51" s="241"/>
      <c r="J51" s="242"/>
      <c r="L51" s="141" t="s">
        <v>22</v>
      </c>
    </row>
    <row r="52" spans="1:12" ht="15.75" customHeight="1" thickBot="1">
      <c r="A52" s="13"/>
      <c r="B52" s="28"/>
      <c r="C52" s="29"/>
      <c r="D52" s="14"/>
      <c r="E52" s="14"/>
      <c r="F52" s="14"/>
      <c r="G52" s="243"/>
      <c r="H52" s="244"/>
      <c r="I52" s="244"/>
      <c r="J52" s="245"/>
      <c r="L52" s="142" t="s">
        <v>209</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91" t="s">
        <v>41</v>
      </c>
      <c r="C57" s="191" t="s">
        <v>40</v>
      </c>
      <c r="D57" s="192" t="s">
        <v>39</v>
      </c>
      <c r="J57" s="152"/>
    </row>
    <row r="58" spans="1:12" ht="13">
      <c r="A58" s="19"/>
      <c r="B58" s="190" t="s">
        <v>267</v>
      </c>
      <c r="C58" s="190" t="s">
        <v>268</v>
      </c>
      <c r="D58" s="189">
        <v>1</v>
      </c>
      <c r="J58" s="152"/>
    </row>
    <row r="59" spans="1:12" ht="13">
      <c r="A59" s="19"/>
      <c r="B59" s="190" t="s">
        <v>269</v>
      </c>
      <c r="C59" s="190" t="s">
        <v>270</v>
      </c>
      <c r="D59" s="189">
        <v>1</v>
      </c>
      <c r="J59" s="152"/>
    </row>
    <row r="60" spans="1:12" ht="13">
      <c r="A60" s="19"/>
      <c r="B60" s="190" t="s">
        <v>271</v>
      </c>
      <c r="C60" s="190" t="s">
        <v>272</v>
      </c>
      <c r="D60" s="189">
        <v>4</v>
      </c>
      <c r="J60" s="152"/>
    </row>
    <row r="61" spans="1:12" ht="13">
      <c r="A61" s="19"/>
      <c r="B61" s="190" t="s">
        <v>273</v>
      </c>
      <c r="C61" s="190" t="s">
        <v>274</v>
      </c>
      <c r="D61" s="189">
        <v>4</v>
      </c>
      <c r="J61" s="152"/>
    </row>
    <row r="62" spans="1:12" ht="13">
      <c r="A62" s="19"/>
      <c r="B62" s="190" t="s">
        <v>275</v>
      </c>
      <c r="C62" s="190" t="s">
        <v>276</v>
      </c>
      <c r="D62" s="189">
        <v>1</v>
      </c>
      <c r="J62" s="152"/>
    </row>
    <row r="63" spans="1:12" ht="13">
      <c r="A63" s="19"/>
      <c r="B63" s="190" t="s">
        <v>277</v>
      </c>
      <c r="C63" s="190" t="s">
        <v>278</v>
      </c>
      <c r="D63" s="189">
        <v>1</v>
      </c>
      <c r="J63" s="152"/>
    </row>
    <row r="64" spans="1:12" ht="13">
      <c r="A64" s="19"/>
      <c r="B64" s="190" t="s">
        <v>279</v>
      </c>
      <c r="C64" s="190" t="s">
        <v>280</v>
      </c>
      <c r="D64" s="189">
        <v>1</v>
      </c>
      <c r="J64" s="152"/>
    </row>
    <row r="65" spans="1:10" ht="13">
      <c r="A65" s="19"/>
      <c r="B65" s="190" t="s">
        <v>281</v>
      </c>
      <c r="C65" s="190" t="s">
        <v>282</v>
      </c>
      <c r="D65" s="189">
        <v>2</v>
      </c>
      <c r="J65" s="152"/>
    </row>
    <row r="66" spans="1:10" ht="13">
      <c r="A66" s="19"/>
      <c r="B66" s="163"/>
      <c r="C66" s="163"/>
      <c r="D66" s="173"/>
      <c r="J66" s="152"/>
    </row>
    <row r="67" spans="1:10" ht="13">
      <c r="A67" s="19"/>
      <c r="B67" s="163"/>
      <c r="C67" s="163"/>
      <c r="D67" s="173"/>
      <c r="J67" s="152"/>
    </row>
    <row r="68" spans="1:10" ht="13">
      <c r="A68" s="18" t="s">
        <v>29</v>
      </c>
      <c r="D68" s="1" t="s">
        <v>250</v>
      </c>
      <c r="J68" s="152"/>
    </row>
    <row r="69" spans="1:10" ht="13.5" thickBot="1">
      <c r="A69" s="13"/>
      <c r="B69" s="28"/>
      <c r="C69" s="14"/>
      <c r="D69" s="14"/>
      <c r="E69" s="14"/>
      <c r="F69" s="14"/>
      <c r="G69" s="14"/>
      <c r="H69" s="14"/>
      <c r="I69" s="14"/>
      <c r="J69" s="165"/>
    </row>
    <row r="70" spans="1:10" ht="13">
      <c r="A70" s="19"/>
      <c r="B70" s="2"/>
      <c r="J70" s="152"/>
    </row>
    <row r="71" spans="1:10" ht="13">
      <c r="A71" s="19"/>
      <c r="B71" s="2"/>
      <c r="J71" s="152"/>
    </row>
    <row r="72" spans="1:10" ht="15" customHeight="1">
      <c r="A72" s="19"/>
      <c r="B72" s="2"/>
      <c r="D72" s="231" t="s">
        <v>285</v>
      </c>
      <c r="E72" s="231"/>
      <c r="F72" s="231"/>
      <c r="G72" s="231"/>
      <c r="H72" s="231"/>
      <c r="I72" s="231"/>
      <c r="J72" s="152"/>
    </row>
    <row r="73" spans="1:10" ht="13.15" customHeight="1">
      <c r="A73" s="19"/>
      <c r="D73" s="231"/>
      <c r="E73" s="231"/>
      <c r="F73" s="231"/>
      <c r="G73" s="231"/>
      <c r="H73" s="231"/>
      <c r="I73" s="231"/>
      <c r="J73" s="174"/>
    </row>
    <row r="74" spans="1:10" ht="13">
      <c r="A74" s="232"/>
      <c r="B74" s="233"/>
      <c r="D74" s="231"/>
      <c r="E74" s="231"/>
      <c r="F74" s="231"/>
      <c r="G74" s="231"/>
      <c r="H74" s="231"/>
      <c r="I74" s="231"/>
      <c r="J74" s="174"/>
    </row>
    <row r="75" spans="1:10">
      <c r="A75" s="209"/>
      <c r="B75" s="210"/>
      <c r="D75" s="231"/>
      <c r="E75" s="231"/>
      <c r="F75" s="231"/>
      <c r="G75" s="231"/>
      <c r="H75" s="231"/>
      <c r="I75" s="231"/>
      <c r="J75" s="174"/>
    </row>
    <row r="76" spans="1:10">
      <c r="A76" s="19"/>
      <c r="J76" s="152"/>
    </row>
    <row r="77" spans="1:10" ht="13" thickBot="1">
      <c r="A77" s="19"/>
      <c r="J77" s="152"/>
    </row>
    <row r="78" spans="1:10" ht="15" thickTop="1">
      <c r="A78" s="203" t="s">
        <v>30</v>
      </c>
      <c r="B78" s="204"/>
      <c r="C78" s="204"/>
      <c r="D78" s="204"/>
      <c r="E78" s="204"/>
      <c r="F78" s="204"/>
      <c r="G78" s="204"/>
      <c r="H78" s="204"/>
      <c r="I78" s="204"/>
      <c r="J78" s="205"/>
    </row>
    <row r="79" spans="1:10" ht="12.75" customHeight="1">
      <c r="A79" s="206"/>
      <c r="B79" s="207"/>
      <c r="C79" s="208"/>
      <c r="D79" s="222"/>
      <c r="E79" s="223"/>
      <c r="F79" s="234"/>
      <c r="G79" s="222"/>
      <c r="H79" s="234"/>
      <c r="I79" s="222"/>
      <c r="J79" s="228"/>
    </row>
    <row r="80" spans="1:10" ht="12.75" customHeight="1">
      <c r="A80" s="209"/>
      <c r="B80" s="210"/>
      <c r="C80" s="211"/>
      <c r="D80" s="224"/>
      <c r="E80" s="225"/>
      <c r="F80" s="235"/>
      <c r="G80" s="224"/>
      <c r="H80" s="235"/>
      <c r="I80" s="224"/>
      <c r="J80" s="229"/>
    </row>
    <row r="81" spans="1:10" ht="12.75" customHeight="1">
      <c r="A81" s="209"/>
      <c r="B81" s="210"/>
      <c r="C81" s="211"/>
      <c r="D81" s="224"/>
      <c r="E81" s="225"/>
      <c r="F81" s="235"/>
      <c r="G81" s="224"/>
      <c r="H81" s="235"/>
      <c r="I81" s="224"/>
      <c r="J81" s="229"/>
    </row>
    <row r="82" spans="1:10" ht="12.75" customHeight="1">
      <c r="A82" s="209"/>
      <c r="B82" s="210"/>
      <c r="C82" s="211"/>
      <c r="D82" s="224"/>
      <c r="E82" s="225"/>
      <c r="F82" s="235"/>
      <c r="G82" s="224"/>
      <c r="H82" s="235"/>
      <c r="I82" s="224"/>
      <c r="J82" s="229"/>
    </row>
    <row r="83" spans="1:10" ht="12.75" customHeight="1">
      <c r="A83" s="209"/>
      <c r="B83" s="210"/>
      <c r="C83" s="211"/>
      <c r="D83" s="224"/>
      <c r="E83" s="225"/>
      <c r="F83" s="235"/>
      <c r="G83" s="224"/>
      <c r="H83" s="235"/>
      <c r="I83" s="224"/>
      <c r="J83" s="229"/>
    </row>
    <row r="84" spans="1:10" ht="12.75" customHeight="1">
      <c r="A84" s="209"/>
      <c r="B84" s="210"/>
      <c r="C84" s="211"/>
      <c r="D84" s="224"/>
      <c r="E84" s="225"/>
      <c r="F84" s="235"/>
      <c r="G84" s="224"/>
      <c r="H84" s="235"/>
      <c r="I84" s="224"/>
      <c r="J84" s="229"/>
    </row>
    <row r="85" spans="1:10" ht="12.75" customHeight="1">
      <c r="A85" s="209"/>
      <c r="B85" s="210"/>
      <c r="C85" s="211"/>
      <c r="D85" s="224"/>
      <c r="E85" s="225"/>
      <c r="F85" s="235"/>
      <c r="G85" s="224"/>
      <c r="H85" s="235"/>
      <c r="I85" s="224"/>
      <c r="J85" s="229"/>
    </row>
    <row r="86" spans="1:10" ht="12.75" customHeight="1">
      <c r="A86" s="209"/>
      <c r="B86" s="210"/>
      <c r="C86" s="211"/>
      <c r="D86" s="224"/>
      <c r="E86" s="225"/>
      <c r="F86" s="235"/>
      <c r="G86" s="224"/>
      <c r="H86" s="235"/>
      <c r="I86" s="224"/>
      <c r="J86" s="229"/>
    </row>
    <row r="87" spans="1:10" ht="12.65" customHeight="1">
      <c r="A87" s="209"/>
      <c r="B87" s="210"/>
      <c r="C87" s="211"/>
      <c r="D87" s="224"/>
      <c r="E87" s="225"/>
      <c r="F87" s="235"/>
      <c r="G87" s="224"/>
      <c r="H87" s="235"/>
      <c r="I87" s="224"/>
      <c r="J87" s="229"/>
    </row>
    <row r="88" spans="1:10" ht="12.75" customHeight="1">
      <c r="A88" s="209"/>
      <c r="B88" s="210"/>
      <c r="C88" s="211"/>
      <c r="D88" s="224"/>
      <c r="E88" s="225"/>
      <c r="F88" s="235"/>
      <c r="G88" s="224"/>
      <c r="H88" s="235"/>
      <c r="I88" s="224"/>
      <c r="J88" s="229"/>
    </row>
    <row r="89" spans="1:10" ht="15" customHeight="1">
      <c r="A89" s="212"/>
      <c r="B89" s="213"/>
      <c r="C89" s="214"/>
      <c r="D89" s="226"/>
      <c r="E89" s="227"/>
      <c r="F89" s="236"/>
      <c r="G89" s="226"/>
      <c r="H89" s="236"/>
      <c r="I89" s="226"/>
      <c r="J89" s="230"/>
    </row>
    <row r="90" spans="1:10" ht="13">
      <c r="A90" s="237" t="s">
        <v>31</v>
      </c>
      <c r="B90" s="238"/>
      <c r="C90" s="238"/>
      <c r="D90" s="238" t="s">
        <v>32</v>
      </c>
      <c r="E90" s="238"/>
      <c r="F90" s="238"/>
      <c r="G90" s="238" t="s">
        <v>33</v>
      </c>
      <c r="H90" s="238"/>
      <c r="I90" s="238" t="s">
        <v>34</v>
      </c>
      <c r="J90" s="239"/>
    </row>
    <row r="91" spans="1:10">
      <c r="A91" s="19"/>
      <c r="J91" s="152"/>
    </row>
    <row r="92" spans="1:10">
      <c r="A92" s="19"/>
      <c r="J92" s="152"/>
    </row>
    <row r="93" spans="1:10">
      <c r="A93" s="19"/>
      <c r="J93" s="152"/>
    </row>
    <row r="94" spans="1:10" ht="13" thickBot="1">
      <c r="A94" s="19"/>
      <c r="J94" s="152"/>
    </row>
    <row r="95" spans="1:10" ht="15" thickTop="1">
      <c r="A95" s="203" t="s">
        <v>30</v>
      </c>
      <c r="B95" s="204"/>
      <c r="C95" s="204"/>
      <c r="D95" s="204"/>
      <c r="E95" s="204"/>
      <c r="F95" s="204"/>
      <c r="G95" s="204"/>
      <c r="H95" s="204"/>
      <c r="I95" s="204"/>
      <c r="J95" s="205"/>
    </row>
    <row r="96" spans="1:10" ht="12.75" customHeight="1">
      <c r="A96" s="206"/>
      <c r="B96" s="207"/>
      <c r="C96" s="208"/>
      <c r="D96" s="222"/>
      <c r="E96" s="223"/>
      <c r="F96" s="223"/>
      <c r="G96" s="223"/>
      <c r="H96" s="223"/>
      <c r="I96" s="223"/>
      <c r="J96" s="228"/>
    </row>
    <row r="97" spans="1:10" ht="12.75" customHeight="1">
      <c r="A97" s="209"/>
      <c r="B97" s="210"/>
      <c r="C97" s="211"/>
      <c r="D97" s="224"/>
      <c r="E97" s="225"/>
      <c r="F97" s="225"/>
      <c r="G97" s="225"/>
      <c r="H97" s="225"/>
      <c r="I97" s="225"/>
      <c r="J97" s="229"/>
    </row>
    <row r="98" spans="1:10" ht="12.75" customHeight="1">
      <c r="A98" s="209"/>
      <c r="B98" s="210"/>
      <c r="C98" s="211"/>
      <c r="D98" s="224"/>
      <c r="E98" s="225"/>
      <c r="F98" s="225"/>
      <c r="G98" s="225"/>
      <c r="H98" s="225"/>
      <c r="I98" s="225"/>
      <c r="J98" s="229"/>
    </row>
    <row r="99" spans="1:10" ht="12.75" customHeight="1">
      <c r="A99" s="209"/>
      <c r="B99" s="210"/>
      <c r="C99" s="211"/>
      <c r="D99" s="224"/>
      <c r="E99" s="225"/>
      <c r="F99" s="225"/>
      <c r="G99" s="225"/>
      <c r="H99" s="225"/>
      <c r="I99" s="225"/>
      <c r="J99" s="229"/>
    </row>
    <row r="100" spans="1:10" ht="12.75" customHeight="1">
      <c r="A100" s="209"/>
      <c r="B100" s="210"/>
      <c r="C100" s="211"/>
      <c r="D100" s="224"/>
      <c r="E100" s="225"/>
      <c r="F100" s="225"/>
      <c r="G100" s="225"/>
      <c r="H100" s="225"/>
      <c r="I100" s="225"/>
      <c r="J100" s="229"/>
    </row>
    <row r="101" spans="1:10" ht="12.75" customHeight="1">
      <c r="A101" s="209"/>
      <c r="B101" s="210"/>
      <c r="C101" s="211"/>
      <c r="D101" s="224"/>
      <c r="E101" s="225"/>
      <c r="F101" s="225"/>
      <c r="G101" s="225"/>
      <c r="H101" s="225"/>
      <c r="I101" s="225"/>
      <c r="J101" s="229"/>
    </row>
    <row r="102" spans="1:10" ht="12.75" customHeight="1">
      <c r="A102" s="209"/>
      <c r="B102" s="210"/>
      <c r="C102" s="211"/>
      <c r="D102" s="224"/>
      <c r="E102" s="225"/>
      <c r="F102" s="225"/>
      <c r="G102" s="225"/>
      <c r="H102" s="225"/>
      <c r="I102" s="225"/>
      <c r="J102" s="229"/>
    </row>
    <row r="103" spans="1:10" ht="12.75" customHeight="1">
      <c r="A103" s="209"/>
      <c r="B103" s="210"/>
      <c r="C103" s="211"/>
      <c r="D103" s="224"/>
      <c r="E103" s="225"/>
      <c r="F103" s="225"/>
      <c r="G103" s="225"/>
      <c r="H103" s="225"/>
      <c r="I103" s="225"/>
      <c r="J103" s="229"/>
    </row>
    <row r="104" spans="1:10" ht="12.75" customHeight="1">
      <c r="A104" s="209"/>
      <c r="B104" s="210"/>
      <c r="C104" s="211"/>
      <c r="D104" s="224"/>
      <c r="E104" s="225"/>
      <c r="F104" s="225"/>
      <c r="G104" s="225"/>
      <c r="H104" s="225"/>
      <c r="I104" s="225"/>
      <c r="J104" s="229"/>
    </row>
    <row r="105" spans="1:10" ht="12.75" customHeight="1">
      <c r="A105" s="209"/>
      <c r="B105" s="210"/>
      <c r="C105" s="211"/>
      <c r="D105" s="224"/>
      <c r="E105" s="225"/>
      <c r="F105" s="225"/>
      <c r="G105" s="225"/>
      <c r="H105" s="225"/>
      <c r="I105" s="225"/>
      <c r="J105" s="229"/>
    </row>
    <row r="106" spans="1:10" ht="409.5" customHeight="1">
      <c r="A106" s="212"/>
      <c r="B106" s="213"/>
      <c r="C106" s="214"/>
      <c r="D106" s="226"/>
      <c r="E106" s="227"/>
      <c r="F106" s="227"/>
      <c r="G106" s="227"/>
      <c r="H106" s="227"/>
      <c r="I106" s="227"/>
      <c r="J106" s="230"/>
    </row>
    <row r="107" spans="1:10">
      <c r="A107" s="195" t="s">
        <v>238</v>
      </c>
      <c r="B107" s="196"/>
      <c r="C107" s="196"/>
      <c r="D107" s="200" t="s">
        <v>239</v>
      </c>
      <c r="E107" s="201"/>
      <c r="F107" s="201"/>
      <c r="G107" s="201"/>
      <c r="H107" s="201"/>
      <c r="I107" s="202"/>
      <c r="J107" s="175"/>
    </row>
    <row r="108" spans="1:10">
      <c r="A108" s="19"/>
      <c r="J108" s="152"/>
    </row>
    <row r="109" spans="1:10" ht="13" thickBot="1">
      <c r="A109" s="19"/>
      <c r="J109" s="152"/>
    </row>
    <row r="110" spans="1:10" ht="15" thickTop="1">
      <c r="A110" s="203" t="s">
        <v>30</v>
      </c>
      <c r="B110" s="204"/>
      <c r="C110" s="204"/>
      <c r="D110" s="204"/>
      <c r="E110" s="204"/>
      <c r="F110" s="204"/>
      <c r="G110" s="204"/>
      <c r="H110" s="204"/>
      <c r="I110" s="204"/>
      <c r="J110" s="205"/>
    </row>
    <row r="111" spans="1:10">
      <c r="A111" s="206"/>
      <c r="B111" s="207"/>
      <c r="C111" s="208"/>
      <c r="D111" s="215"/>
      <c r="E111" s="215"/>
      <c r="F111" s="215"/>
      <c r="G111" s="215" t="s">
        <v>250</v>
      </c>
      <c r="H111" s="215"/>
      <c r="I111" s="216"/>
      <c r="J111" s="217"/>
    </row>
    <row r="112" spans="1:10">
      <c r="A112" s="209"/>
      <c r="B112" s="210"/>
      <c r="C112" s="211"/>
      <c r="D112" s="215"/>
      <c r="E112" s="215"/>
      <c r="F112" s="215"/>
      <c r="G112" s="215"/>
      <c r="H112" s="215"/>
      <c r="I112" s="218"/>
      <c r="J112" s="219"/>
    </row>
    <row r="113" spans="1:10">
      <c r="A113" s="209"/>
      <c r="B113" s="210"/>
      <c r="C113" s="211"/>
      <c r="D113" s="215"/>
      <c r="E113" s="215"/>
      <c r="F113" s="215"/>
      <c r="G113" s="215"/>
      <c r="H113" s="215"/>
      <c r="I113" s="218"/>
      <c r="J113" s="219"/>
    </row>
    <row r="114" spans="1:10">
      <c r="A114" s="209"/>
      <c r="B114" s="210"/>
      <c r="C114" s="211"/>
      <c r="D114" s="215"/>
      <c r="E114" s="215"/>
      <c r="F114" s="215"/>
      <c r="G114" s="215"/>
      <c r="H114" s="215"/>
      <c r="I114" s="218"/>
      <c r="J114" s="219"/>
    </row>
    <row r="115" spans="1:10">
      <c r="A115" s="209"/>
      <c r="B115" s="210"/>
      <c r="C115" s="211"/>
      <c r="D115" s="215"/>
      <c r="E115" s="215"/>
      <c r="F115" s="215"/>
      <c r="G115" s="215"/>
      <c r="H115" s="215"/>
      <c r="I115" s="218"/>
      <c r="J115" s="219"/>
    </row>
    <row r="116" spans="1:10">
      <c r="A116" s="209"/>
      <c r="B116" s="210"/>
      <c r="C116" s="211"/>
      <c r="D116" s="215"/>
      <c r="E116" s="215"/>
      <c r="F116" s="215"/>
      <c r="G116" s="215"/>
      <c r="H116" s="215"/>
      <c r="I116" s="218"/>
      <c r="J116" s="219"/>
    </row>
    <row r="117" spans="1:10">
      <c r="A117" s="209"/>
      <c r="B117" s="210"/>
      <c r="C117" s="211"/>
      <c r="D117" s="215"/>
      <c r="E117" s="215"/>
      <c r="F117" s="215"/>
      <c r="G117" s="215"/>
      <c r="H117" s="215"/>
      <c r="I117" s="218"/>
      <c r="J117" s="219"/>
    </row>
    <row r="118" spans="1:10">
      <c r="A118" s="209"/>
      <c r="B118" s="210"/>
      <c r="C118" s="211"/>
      <c r="D118" s="215"/>
      <c r="E118" s="215"/>
      <c r="F118" s="215"/>
      <c r="G118" s="215"/>
      <c r="H118" s="215"/>
      <c r="I118" s="218"/>
      <c r="J118" s="219"/>
    </row>
    <row r="119" spans="1:10">
      <c r="A119" s="209"/>
      <c r="B119" s="210"/>
      <c r="C119" s="211"/>
      <c r="D119" s="215"/>
      <c r="E119" s="215"/>
      <c r="F119" s="215"/>
      <c r="G119" s="215"/>
      <c r="H119" s="215"/>
      <c r="I119" s="218"/>
      <c r="J119" s="219"/>
    </row>
    <row r="120" spans="1:10" ht="178.5" customHeight="1">
      <c r="A120" s="212"/>
      <c r="B120" s="213"/>
      <c r="C120" s="214"/>
      <c r="D120" s="215"/>
      <c r="E120" s="215"/>
      <c r="F120" s="215"/>
      <c r="G120" s="215"/>
      <c r="H120" s="215"/>
      <c r="I120" s="220"/>
      <c r="J120" s="221"/>
    </row>
    <row r="121" spans="1:10">
      <c r="A121" s="195" t="s">
        <v>35</v>
      </c>
      <c r="B121" s="196"/>
      <c r="C121" s="196"/>
      <c r="D121" s="196"/>
      <c r="E121" s="196"/>
      <c r="F121" s="196"/>
      <c r="G121" s="196" t="s">
        <v>36</v>
      </c>
      <c r="H121" s="196"/>
      <c r="I121" s="196" t="s">
        <v>240</v>
      </c>
      <c r="J121" s="197"/>
    </row>
    <row r="122" spans="1:10">
      <c r="A122" s="19"/>
      <c r="J122" s="152"/>
    </row>
    <row r="123" spans="1:10" ht="13">
      <c r="A123" s="19"/>
      <c r="I123" s="198" t="s">
        <v>241</v>
      </c>
      <c r="J123" s="199"/>
    </row>
    <row r="124" spans="1:10">
      <c r="A124" s="19"/>
      <c r="I124" s="176"/>
      <c r="J124" s="177"/>
    </row>
    <row r="125" spans="1:10">
      <c r="A125" s="19"/>
      <c r="I125" s="176"/>
      <c r="J125" s="177"/>
    </row>
    <row r="126" spans="1:10">
      <c r="A126" s="178" t="s">
        <v>37</v>
      </c>
      <c r="I126" s="176"/>
      <c r="J126" s="177"/>
    </row>
    <row r="127" spans="1:10">
      <c r="A127" s="179" t="s">
        <v>38</v>
      </c>
      <c r="I127" s="180"/>
      <c r="J127" s="181"/>
    </row>
    <row r="128" spans="1:10" ht="13">
      <c r="A128" s="19"/>
      <c r="I128" s="182" t="s">
        <v>284</v>
      </c>
      <c r="J128" s="183" t="s">
        <v>242</v>
      </c>
    </row>
    <row r="129" spans="1:10">
      <c r="A129" s="19"/>
      <c r="J129" s="152"/>
    </row>
    <row r="130" spans="1:10" ht="13" thickBot="1">
      <c r="A130" s="13"/>
      <c r="B130" s="14"/>
      <c r="C130" s="14"/>
      <c r="D130" s="14"/>
      <c r="E130" s="14"/>
      <c r="F130" s="14"/>
      <c r="G130" s="14"/>
      <c r="H130" s="14"/>
      <c r="I130" s="14"/>
      <c r="J130" s="165"/>
    </row>
  </sheetData>
  <mergeCells count="37">
    <mergeCell ref="G45:J52"/>
    <mergeCell ref="A47:B47"/>
    <mergeCell ref="A49:B49"/>
    <mergeCell ref="A50:B50"/>
    <mergeCell ref="D3:H4"/>
    <mergeCell ref="B25:G25"/>
    <mergeCell ref="B26:G26"/>
    <mergeCell ref="A44:F44"/>
    <mergeCell ref="G44:J44"/>
    <mergeCell ref="A96:C106"/>
    <mergeCell ref="D96:I106"/>
    <mergeCell ref="J96:J106"/>
    <mergeCell ref="D72:I75"/>
    <mergeCell ref="A74:B74"/>
    <mergeCell ref="A75:B75"/>
    <mergeCell ref="A78:J78"/>
    <mergeCell ref="A79:C89"/>
    <mergeCell ref="D79:F89"/>
    <mergeCell ref="G79:H89"/>
    <mergeCell ref="I79:J89"/>
    <mergeCell ref="A90:C90"/>
    <mergeCell ref="D90:F90"/>
    <mergeCell ref="G90:H90"/>
    <mergeCell ref="I90:J90"/>
    <mergeCell ref="A95:J95"/>
    <mergeCell ref="A107:C107"/>
    <mergeCell ref="D107:I107"/>
    <mergeCell ref="A110:J110"/>
    <mergeCell ref="A111:C120"/>
    <mergeCell ref="D111:F120"/>
    <mergeCell ref="G111:H120"/>
    <mergeCell ref="I111:J120"/>
    <mergeCell ref="A121:C121"/>
    <mergeCell ref="D121:F121"/>
    <mergeCell ref="G121:H121"/>
    <mergeCell ref="I121:J121"/>
    <mergeCell ref="I123:J123"/>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rowBreaks count="1" manualBreakCount="1">
    <brk id="95" max="9" man="1"/>
  </rowBreaks>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42</v>
      </c>
    </row>
    <row r="9" spans="1:14">
      <c r="A9" s="70" t="s">
        <v>130</v>
      </c>
      <c r="E9" s="89" t="s">
        <v>43</v>
      </c>
    </row>
    <row r="11" spans="1:14">
      <c r="A11" s="50" t="s">
        <v>131</v>
      </c>
      <c r="B11" s="65" t="str">
        <f>'Worksop Report'!I128</f>
        <v>Ananda Irfan</v>
      </c>
      <c r="C11" s="90"/>
      <c r="D11" s="59" t="s">
        <v>132</v>
      </c>
      <c r="E11" s="59"/>
      <c r="F11" s="59"/>
      <c r="G11" s="95"/>
      <c r="H11" s="95"/>
      <c r="I11" s="95"/>
      <c r="J11" s="95"/>
      <c r="K11" s="90"/>
    </row>
    <row r="13" spans="1:14" ht="14.5" customHeight="1">
      <c r="A13" s="290" t="s">
        <v>133</v>
      </c>
      <c r="B13" s="91" t="s">
        <v>134</v>
      </c>
      <c r="C13" s="291" t="s">
        <v>140</v>
      </c>
      <c r="D13" s="286" t="s">
        <v>135</v>
      </c>
      <c r="E13" s="287"/>
      <c r="F13" s="292" t="s">
        <v>136</v>
      </c>
      <c r="G13" s="293"/>
      <c r="H13" s="293"/>
      <c r="I13" s="294"/>
      <c r="J13" s="286" t="s">
        <v>137</v>
      </c>
      <c r="K13" s="287"/>
    </row>
    <row r="14" spans="1:14">
      <c r="A14" s="290"/>
      <c r="B14" s="91" t="s">
        <v>107</v>
      </c>
      <c r="C14" s="291"/>
      <c r="D14" s="288"/>
      <c r="E14" s="289"/>
      <c r="F14" s="295"/>
      <c r="G14" s="296"/>
      <c r="H14" s="296"/>
      <c r="I14" s="297"/>
      <c r="J14" s="288"/>
      <c r="K14" s="289"/>
      <c r="M14" s="144"/>
    </row>
    <row r="15" spans="1:14" ht="14.5" customHeight="1">
      <c r="A15" s="258" t="s">
        <v>220</v>
      </c>
      <c r="B15" s="261"/>
      <c r="C15" s="53" t="s">
        <v>138</v>
      </c>
      <c r="D15" s="93"/>
      <c r="E15" s="93"/>
      <c r="F15" s="266"/>
      <c r="G15" s="267"/>
      <c r="H15" s="267"/>
      <c r="I15" s="268"/>
      <c r="J15" s="282">
        <f>D15-D16</f>
        <v>0</v>
      </c>
      <c r="K15" s="283"/>
      <c r="M15" s="145" t="s">
        <v>218</v>
      </c>
      <c r="N15" s="134">
        <v>4.1666666666666664E-2</v>
      </c>
    </row>
    <row r="16" spans="1:14">
      <c r="A16" s="259"/>
      <c r="B16" s="262"/>
      <c r="C16" s="53" t="s">
        <v>139</v>
      </c>
      <c r="D16" s="93"/>
      <c r="E16" s="93"/>
      <c r="F16" s="269"/>
      <c r="G16" s="270"/>
      <c r="H16" s="270"/>
      <c r="I16" s="271"/>
      <c r="J16" s="284"/>
      <c r="K16" s="285"/>
      <c r="M16" s="145" t="s">
        <v>219</v>
      </c>
      <c r="N16" s="134">
        <v>8.3333333333333301E-2</v>
      </c>
    </row>
    <row r="17" spans="1:14">
      <c r="A17" s="259"/>
      <c r="B17" s="262"/>
      <c r="C17" s="96" t="s">
        <v>138</v>
      </c>
      <c r="D17" s="115"/>
      <c r="E17" s="97"/>
      <c r="F17" s="272"/>
      <c r="G17" s="273"/>
      <c r="H17" s="273"/>
      <c r="I17" s="274"/>
      <c r="J17" s="278">
        <f>D17-D18</f>
        <v>0</v>
      </c>
      <c r="K17" s="279"/>
      <c r="M17" s="145" t="s">
        <v>220</v>
      </c>
      <c r="N17" s="134">
        <v>0.125</v>
      </c>
    </row>
    <row r="18" spans="1:14">
      <c r="A18" s="260"/>
      <c r="B18" s="263"/>
      <c r="C18" s="96" t="s">
        <v>139</v>
      </c>
      <c r="D18" s="115"/>
      <c r="E18" s="97"/>
      <c r="F18" s="275"/>
      <c r="G18" s="276"/>
      <c r="H18" s="276"/>
      <c r="I18" s="277"/>
      <c r="J18" s="280"/>
      <c r="K18" s="281"/>
      <c r="M18" s="145" t="s">
        <v>221</v>
      </c>
      <c r="N18" s="134">
        <v>0.16666666666666699</v>
      </c>
    </row>
    <row r="19" spans="1:14">
      <c r="A19" s="258"/>
      <c r="B19" s="261"/>
      <c r="C19" s="53" t="s">
        <v>138</v>
      </c>
      <c r="D19" s="93"/>
      <c r="E19" s="92"/>
      <c r="F19" s="266">
        <v>44942</v>
      </c>
      <c r="G19" s="267"/>
      <c r="H19" s="267"/>
      <c r="I19" s="268"/>
      <c r="J19" s="282">
        <f>D19-D20</f>
        <v>0</v>
      </c>
      <c r="K19" s="283"/>
      <c r="M19" s="145"/>
      <c r="N19" s="134">
        <v>0.20833333333333301</v>
      </c>
    </row>
    <row r="20" spans="1:14">
      <c r="A20" s="259"/>
      <c r="B20" s="262"/>
      <c r="C20" s="53" t="s">
        <v>139</v>
      </c>
      <c r="D20" s="93"/>
      <c r="E20" s="92"/>
      <c r="F20" s="269"/>
      <c r="G20" s="270"/>
      <c r="H20" s="270"/>
      <c r="I20" s="271"/>
      <c r="J20" s="284"/>
      <c r="K20" s="285"/>
      <c r="N20" s="134">
        <v>0.25</v>
      </c>
    </row>
    <row r="21" spans="1:14">
      <c r="A21" s="259"/>
      <c r="B21" s="262"/>
      <c r="C21" s="96" t="s">
        <v>138</v>
      </c>
      <c r="D21" s="115"/>
      <c r="E21" s="97"/>
      <c r="F21" s="272"/>
      <c r="G21" s="273"/>
      <c r="H21" s="273"/>
      <c r="I21" s="274"/>
      <c r="J21" s="278">
        <f>D21-D22</f>
        <v>0</v>
      </c>
      <c r="K21" s="279"/>
      <c r="N21" s="134">
        <v>0.29166666666666702</v>
      </c>
    </row>
    <row r="22" spans="1:14">
      <c r="A22" s="260"/>
      <c r="B22" s="263"/>
      <c r="C22" s="96" t="s">
        <v>139</v>
      </c>
      <c r="D22" s="115"/>
      <c r="E22" s="97"/>
      <c r="F22" s="275"/>
      <c r="G22" s="276"/>
      <c r="H22" s="276"/>
      <c r="I22" s="277"/>
      <c r="J22" s="280"/>
      <c r="K22" s="281"/>
      <c r="N22" s="134">
        <v>0.33333333333333298</v>
      </c>
    </row>
    <row r="23" spans="1:14">
      <c r="A23" s="258"/>
      <c r="B23" s="261"/>
      <c r="C23" s="53" t="s">
        <v>138</v>
      </c>
      <c r="D23" s="93"/>
      <c r="E23" s="92"/>
      <c r="F23" s="266"/>
      <c r="G23" s="267"/>
      <c r="H23" s="267"/>
      <c r="I23" s="268"/>
      <c r="J23" s="282">
        <f>D23-D24</f>
        <v>0</v>
      </c>
      <c r="K23" s="283"/>
      <c r="N23" s="134">
        <v>0.375</v>
      </c>
    </row>
    <row r="24" spans="1:14">
      <c r="A24" s="259"/>
      <c r="B24" s="262"/>
      <c r="C24" s="53" t="s">
        <v>139</v>
      </c>
      <c r="D24" s="93"/>
      <c r="E24" s="92"/>
      <c r="F24" s="269"/>
      <c r="G24" s="270"/>
      <c r="H24" s="270"/>
      <c r="I24" s="271"/>
      <c r="J24" s="284"/>
      <c r="K24" s="285"/>
      <c r="N24" s="134">
        <v>0.41666666666666702</v>
      </c>
    </row>
    <row r="25" spans="1:14">
      <c r="A25" s="259"/>
      <c r="B25" s="262"/>
      <c r="C25" s="96" t="s">
        <v>138</v>
      </c>
      <c r="D25" s="115"/>
      <c r="E25" s="97"/>
      <c r="F25" s="272"/>
      <c r="G25" s="273"/>
      <c r="H25" s="273"/>
      <c r="I25" s="274"/>
      <c r="J25" s="278">
        <f>D25-D26</f>
        <v>0</v>
      </c>
      <c r="K25" s="279"/>
      <c r="N25" s="134">
        <v>0.45833333333333298</v>
      </c>
    </row>
    <row r="26" spans="1:14">
      <c r="A26" s="260"/>
      <c r="B26" s="263"/>
      <c r="C26" s="96" t="s">
        <v>139</v>
      </c>
      <c r="D26" s="115"/>
      <c r="E26" s="97"/>
      <c r="F26" s="275"/>
      <c r="G26" s="276"/>
      <c r="H26" s="276"/>
      <c r="I26" s="277"/>
      <c r="J26" s="280"/>
      <c r="K26" s="281"/>
      <c r="N26" s="134">
        <v>0.5</v>
      </c>
    </row>
    <row r="27" spans="1:14">
      <c r="A27" s="258"/>
      <c r="B27" s="261"/>
      <c r="C27" s="53" t="s">
        <v>138</v>
      </c>
      <c r="D27" s="93"/>
      <c r="E27" s="92"/>
      <c r="F27" s="266"/>
      <c r="G27" s="267"/>
      <c r="H27" s="267"/>
      <c r="I27" s="268"/>
      <c r="J27" s="282">
        <f>D27-D28</f>
        <v>0</v>
      </c>
      <c r="K27" s="283"/>
      <c r="N27" s="134">
        <v>0.54166666666666696</v>
      </c>
    </row>
    <row r="28" spans="1:14">
      <c r="A28" s="259"/>
      <c r="B28" s="262"/>
      <c r="C28" s="53" t="s">
        <v>139</v>
      </c>
      <c r="D28" s="93"/>
      <c r="E28" s="92"/>
      <c r="F28" s="269"/>
      <c r="G28" s="270"/>
      <c r="H28" s="270"/>
      <c r="I28" s="271"/>
      <c r="J28" s="284"/>
      <c r="K28" s="285"/>
      <c r="N28" s="134">
        <v>0.58333333333333304</v>
      </c>
    </row>
    <row r="29" spans="1:14">
      <c r="A29" s="259"/>
      <c r="B29" s="262"/>
      <c r="C29" s="96" t="s">
        <v>138</v>
      </c>
      <c r="D29" s="115"/>
      <c r="E29" s="97"/>
      <c r="F29" s="272"/>
      <c r="G29" s="273"/>
      <c r="H29" s="273"/>
      <c r="I29" s="274"/>
      <c r="J29" s="278">
        <f>D29-D30</f>
        <v>0</v>
      </c>
      <c r="K29" s="279"/>
      <c r="N29" s="134">
        <v>0.625</v>
      </c>
    </row>
    <row r="30" spans="1:14">
      <c r="A30" s="260"/>
      <c r="B30" s="263"/>
      <c r="C30" s="96" t="s">
        <v>139</v>
      </c>
      <c r="D30" s="115"/>
      <c r="E30" s="97"/>
      <c r="F30" s="275"/>
      <c r="G30" s="276"/>
      <c r="H30" s="276"/>
      <c r="I30" s="277"/>
      <c r="J30" s="280"/>
      <c r="K30" s="281"/>
      <c r="N30" s="134">
        <v>0.66666666666666696</v>
      </c>
    </row>
    <row r="31" spans="1:14">
      <c r="A31" s="258"/>
      <c r="B31" s="261"/>
      <c r="C31" s="53" t="s">
        <v>138</v>
      </c>
      <c r="D31" s="93"/>
      <c r="E31" s="92"/>
      <c r="F31" s="266"/>
      <c r="G31" s="267"/>
      <c r="H31" s="267"/>
      <c r="I31" s="268"/>
      <c r="J31" s="282">
        <f>D31-D32</f>
        <v>0</v>
      </c>
      <c r="K31" s="283"/>
      <c r="N31" s="134">
        <v>0.54166666666666696</v>
      </c>
    </row>
    <row r="32" spans="1:14">
      <c r="A32" s="259"/>
      <c r="B32" s="262"/>
      <c r="C32" s="53" t="s">
        <v>139</v>
      </c>
      <c r="D32" s="93"/>
      <c r="E32" s="92"/>
      <c r="F32" s="269"/>
      <c r="G32" s="270"/>
      <c r="H32" s="270"/>
      <c r="I32" s="271"/>
      <c r="J32" s="284"/>
      <c r="K32" s="285"/>
      <c r="N32" s="134">
        <v>0.58333333333333304</v>
      </c>
    </row>
    <row r="33" spans="1:14">
      <c r="A33" s="259"/>
      <c r="B33" s="262"/>
      <c r="C33" s="96" t="s">
        <v>138</v>
      </c>
      <c r="D33" s="115"/>
      <c r="E33" s="97"/>
      <c r="F33" s="272"/>
      <c r="G33" s="273"/>
      <c r="H33" s="273"/>
      <c r="I33" s="274"/>
      <c r="J33" s="278">
        <f>D33-D34</f>
        <v>0</v>
      </c>
      <c r="K33" s="279"/>
      <c r="N33" s="134">
        <v>0.625</v>
      </c>
    </row>
    <row r="34" spans="1:14">
      <c r="A34" s="260"/>
      <c r="B34" s="263"/>
      <c r="C34" s="96" t="s">
        <v>139</v>
      </c>
      <c r="D34" s="115"/>
      <c r="E34" s="97"/>
      <c r="F34" s="275"/>
      <c r="G34" s="276"/>
      <c r="H34" s="276"/>
      <c r="I34" s="277"/>
      <c r="J34" s="280"/>
      <c r="K34" s="281"/>
      <c r="N34" s="134">
        <v>0.66666666666666696</v>
      </c>
    </row>
    <row r="35" spans="1:14">
      <c r="A35" s="258"/>
      <c r="B35" s="261"/>
      <c r="C35" s="53" t="s">
        <v>138</v>
      </c>
      <c r="D35" s="93"/>
      <c r="E35" s="92"/>
      <c r="F35" s="266"/>
      <c r="G35" s="267"/>
      <c r="H35" s="267"/>
      <c r="I35" s="268"/>
      <c r="J35" s="282">
        <f>D35-D36</f>
        <v>0</v>
      </c>
      <c r="K35" s="283"/>
      <c r="N35" s="134">
        <v>0.54166666666666696</v>
      </c>
    </row>
    <row r="36" spans="1:14">
      <c r="A36" s="259"/>
      <c r="B36" s="262"/>
      <c r="C36" s="53" t="s">
        <v>139</v>
      </c>
      <c r="D36" s="93"/>
      <c r="E36" s="92"/>
      <c r="F36" s="269"/>
      <c r="G36" s="270"/>
      <c r="H36" s="270"/>
      <c r="I36" s="271"/>
      <c r="J36" s="284"/>
      <c r="K36" s="285"/>
      <c r="N36" s="134">
        <v>0.58333333333333304</v>
      </c>
    </row>
    <row r="37" spans="1:14">
      <c r="A37" s="259"/>
      <c r="B37" s="262"/>
      <c r="C37" s="96" t="s">
        <v>138</v>
      </c>
      <c r="D37" s="115"/>
      <c r="E37" s="97"/>
      <c r="F37" s="272"/>
      <c r="G37" s="273"/>
      <c r="H37" s="273"/>
      <c r="I37" s="274"/>
      <c r="J37" s="278">
        <f>D37-D38</f>
        <v>0</v>
      </c>
      <c r="K37" s="279"/>
      <c r="N37" s="134">
        <v>0.625</v>
      </c>
    </row>
    <row r="38" spans="1:14">
      <c r="A38" s="260"/>
      <c r="B38" s="263"/>
      <c r="C38" s="96" t="s">
        <v>139</v>
      </c>
      <c r="D38" s="115"/>
      <c r="E38" s="97"/>
      <c r="F38" s="275"/>
      <c r="G38" s="276"/>
      <c r="H38" s="276"/>
      <c r="I38" s="277"/>
      <c r="J38" s="280"/>
      <c r="K38" s="281"/>
      <c r="N38" s="134">
        <v>0.66666666666666696</v>
      </c>
    </row>
    <row r="39" spans="1:14" ht="15" thickBot="1">
      <c r="N39" s="134">
        <v>0.70833333333333304</v>
      </c>
    </row>
    <row r="40" spans="1:14" ht="15" thickBot="1">
      <c r="A40" s="264" t="s">
        <v>73</v>
      </c>
      <c r="B40" s="265"/>
      <c r="C40" s="98" t="s">
        <v>141</v>
      </c>
      <c r="D40" s="98" t="s">
        <v>142</v>
      </c>
      <c r="E40" s="98" t="s">
        <v>143</v>
      </c>
      <c r="F40" s="98" t="s">
        <v>144</v>
      </c>
      <c r="G40" s="98" t="s">
        <v>145</v>
      </c>
      <c r="H40" s="98" t="s">
        <v>146</v>
      </c>
      <c r="I40" s="98" t="s">
        <v>147</v>
      </c>
      <c r="J40" s="98" t="s">
        <v>148</v>
      </c>
      <c r="K40" s="98" t="s">
        <v>149</v>
      </c>
      <c r="N40" s="134">
        <v>0.75</v>
      </c>
    </row>
    <row r="41" spans="1:14" ht="15" thickBot="1">
      <c r="A41" s="264" t="s">
        <v>150</v>
      </c>
      <c r="B41" s="265"/>
      <c r="C41" s="99"/>
      <c r="D41" s="99"/>
      <c r="E41" s="147">
        <f>SUM(J15:K30)</f>
        <v>0</v>
      </c>
      <c r="F41" s="99"/>
      <c r="G41" s="99"/>
      <c r="H41" s="99"/>
      <c r="I41" s="99"/>
      <c r="J41" s="99"/>
      <c r="K41" s="99"/>
      <c r="N41" s="134">
        <v>0.79166666666666696</v>
      </c>
    </row>
    <row r="42" spans="1:14">
      <c r="N42" s="134">
        <v>0.83333333333333304</v>
      </c>
    </row>
    <row r="43" spans="1:14">
      <c r="A43" s="87" t="s">
        <v>37</v>
      </c>
      <c r="N43" s="134">
        <v>0.875</v>
      </c>
    </row>
    <row r="44" spans="1:14">
      <c r="A44" s="87" t="s">
        <v>38</v>
      </c>
      <c r="N44" s="134">
        <v>0.91666666666666696</v>
      </c>
    </row>
    <row r="45" spans="1:14">
      <c r="N45" s="134">
        <v>0.95833333333333304</v>
      </c>
    </row>
    <row r="46" spans="1:14">
      <c r="A46" s="225"/>
      <c r="B46" s="225"/>
      <c r="N46" s="134">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38"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42</v>
      </c>
      <c r="H7" s="42"/>
    </row>
    <row r="8" spans="1:9" ht="21">
      <c r="A8" s="45" t="s">
        <v>46</v>
      </c>
      <c r="G8" s="43" t="s">
        <v>44</v>
      </c>
      <c r="H8" s="43"/>
    </row>
    <row r="9" spans="1:9">
      <c r="A9" s="46"/>
      <c r="G9" s="44" t="s">
        <v>45</v>
      </c>
      <c r="H9" s="44"/>
    </row>
    <row r="10" spans="1:9">
      <c r="A10" s="46"/>
      <c r="I10" s="44"/>
    </row>
    <row r="11" spans="1:9">
      <c r="A11" s="46" t="s">
        <v>47</v>
      </c>
      <c r="C11" t="str">
        <f>'Worksop Report'!H9</f>
        <v>PT. ANTAREJA MAHADA MAKMUR</v>
      </c>
      <c r="E11" s="48" t="s">
        <v>52</v>
      </c>
      <c r="F11" s="59"/>
      <c r="G11" s="59"/>
      <c r="H11" s="59"/>
      <c r="I11" s="49"/>
    </row>
    <row r="12" spans="1:9">
      <c r="A12" s="46" t="s">
        <v>48</v>
      </c>
      <c r="C12" t="str">
        <f>'Worksop Report'!J9</f>
        <v>PT MIFA</v>
      </c>
      <c r="E12" s="50" t="s">
        <v>53</v>
      </c>
      <c r="F12" s="65"/>
      <c r="G12" s="187">
        <f>'Worksop Report'!H7</f>
        <v>310000010150</v>
      </c>
      <c r="H12" s="51"/>
      <c r="I12" s="52"/>
    </row>
    <row r="13" spans="1:9">
      <c r="A13" s="46" t="s">
        <v>49</v>
      </c>
      <c r="E13" s="53" t="s">
        <v>1</v>
      </c>
      <c r="F13" s="53"/>
      <c r="G13" s="53" t="s">
        <v>54</v>
      </c>
      <c r="H13" s="53"/>
      <c r="I13" s="53" t="s">
        <v>55</v>
      </c>
    </row>
    <row r="14" spans="1:9">
      <c r="A14" s="46" t="s">
        <v>50</v>
      </c>
      <c r="E14" s="60">
        <f>'Worksop Report'!C8</f>
        <v>45450</v>
      </c>
      <c r="F14" s="60"/>
      <c r="G14" s="61"/>
      <c r="H14" s="61"/>
      <c r="I14" s="61"/>
    </row>
    <row r="15" spans="1:9">
      <c r="A15" s="46" t="s">
        <v>51</v>
      </c>
      <c r="E15" s="60"/>
      <c r="F15" s="60"/>
      <c r="G15" s="61"/>
      <c r="H15" s="61"/>
      <c r="I15" s="61"/>
    </row>
    <row r="17" spans="1:9">
      <c r="A17" s="305" t="s">
        <v>56</v>
      </c>
      <c r="B17" s="306"/>
      <c r="C17" s="55" t="s">
        <v>59</v>
      </c>
      <c r="D17" s="310" t="s">
        <v>63</v>
      </c>
      <c r="E17" s="311"/>
      <c r="F17" s="311"/>
      <c r="G17" s="312"/>
      <c r="H17" s="57"/>
      <c r="I17" s="55" t="s">
        <v>65</v>
      </c>
    </row>
    <row r="18" spans="1:9">
      <c r="A18" s="308" t="str">
        <f>'Worksop Report'!C12</f>
        <v>DA52528</v>
      </c>
      <c r="B18" s="309"/>
      <c r="C18" s="56" t="str">
        <f>'Worksop Report'!C10</f>
        <v>MFJ400243PJ002311</v>
      </c>
      <c r="D18" s="308"/>
      <c r="E18" s="313"/>
      <c r="F18" s="313"/>
      <c r="G18" s="309"/>
      <c r="H18" s="54"/>
      <c r="I18" s="143">
        <f>'Worksop Report'!C8</f>
        <v>45450</v>
      </c>
    </row>
    <row r="19" spans="1:9">
      <c r="A19" s="305" t="s">
        <v>57</v>
      </c>
      <c r="B19" s="306"/>
      <c r="C19" s="55" t="s">
        <v>60</v>
      </c>
      <c r="D19" s="310" t="s">
        <v>64</v>
      </c>
      <c r="E19" s="311"/>
      <c r="F19" s="311"/>
      <c r="G19" s="311"/>
      <c r="H19" s="312"/>
      <c r="I19" s="55" t="s">
        <v>66</v>
      </c>
    </row>
    <row r="20" spans="1:9" ht="15.5">
      <c r="A20" s="308" t="str">
        <f>'Worksop Report'!J11</f>
        <v>15935 / 836</v>
      </c>
      <c r="B20" s="309"/>
      <c r="C20" s="56" t="str">
        <f>'Worksop Report'!C11</f>
        <v>400953D0142488</v>
      </c>
      <c r="D20" s="62" t="s">
        <v>68</v>
      </c>
      <c r="E20" s="64"/>
      <c r="F20" s="135"/>
      <c r="G20" s="63" t="s">
        <v>69</v>
      </c>
      <c r="H20" s="135"/>
      <c r="I20" s="56" t="str">
        <f>'Worksop Report'!I128</f>
        <v>Ananda Irfan</v>
      </c>
    </row>
    <row r="21" spans="1:9">
      <c r="A21" s="305" t="s">
        <v>58</v>
      </c>
      <c r="B21" s="306"/>
      <c r="C21" s="55" t="s">
        <v>61</v>
      </c>
      <c r="D21" s="310" t="s">
        <v>63</v>
      </c>
      <c r="E21" s="311"/>
      <c r="F21" s="311"/>
      <c r="G21" s="312"/>
      <c r="H21" s="57"/>
      <c r="I21" s="55" t="s">
        <v>67</v>
      </c>
    </row>
    <row r="22" spans="1:9">
      <c r="A22" s="308"/>
      <c r="B22" s="309"/>
      <c r="C22" s="56" t="s">
        <v>62</v>
      </c>
      <c r="D22" s="308"/>
      <c r="E22" s="313"/>
      <c r="F22" s="313"/>
      <c r="G22" s="309"/>
      <c r="H22" s="54"/>
      <c r="I22" s="56"/>
    </row>
    <row r="23" spans="1:9">
      <c r="A23" s="307" t="s">
        <v>70</v>
      </c>
      <c r="B23" s="307"/>
      <c r="C23" s="307"/>
      <c r="D23" s="307"/>
      <c r="E23" s="307"/>
      <c r="F23" s="307"/>
      <c r="G23" s="307"/>
      <c r="H23" s="307"/>
      <c r="I23" s="307"/>
    </row>
    <row r="24" spans="1:9" s="47" customFormat="1">
      <c r="A24" s="31" t="s">
        <v>71</v>
      </c>
      <c r="B24" s="215" t="s">
        <v>72</v>
      </c>
      <c r="C24" s="215"/>
      <c r="D24" s="31" t="s">
        <v>73</v>
      </c>
      <c r="E24" s="215" t="s">
        <v>74</v>
      </c>
      <c r="F24" s="215"/>
      <c r="G24" s="215"/>
      <c r="H24" s="215"/>
      <c r="I24" s="215"/>
    </row>
    <row r="25" spans="1:9">
      <c r="A25" s="31"/>
      <c r="B25" s="300"/>
      <c r="C25" s="302"/>
      <c r="D25" s="53"/>
      <c r="E25" s="300"/>
      <c r="F25" s="301"/>
      <c r="G25" s="301"/>
      <c r="H25" s="301"/>
      <c r="I25" s="302"/>
    </row>
    <row r="26" spans="1:9">
      <c r="A26" s="31"/>
      <c r="B26" s="300"/>
      <c r="C26" s="302"/>
      <c r="D26" s="53"/>
      <c r="E26" s="300"/>
      <c r="F26" s="301"/>
      <c r="G26" s="301"/>
      <c r="H26" s="301"/>
      <c r="I26" s="302"/>
    </row>
    <row r="27" spans="1:9">
      <c r="A27" s="31"/>
      <c r="B27" s="300"/>
      <c r="C27" s="302"/>
      <c r="D27" s="53"/>
      <c r="E27" s="300"/>
      <c r="F27" s="301"/>
      <c r="G27" s="301"/>
      <c r="H27" s="301"/>
      <c r="I27" s="302"/>
    </row>
    <row r="28" spans="1:9">
      <c r="A28" s="31"/>
      <c r="B28" s="300"/>
      <c r="C28" s="302"/>
      <c r="D28" s="53"/>
      <c r="E28" s="300"/>
      <c r="F28" s="301"/>
      <c r="G28" s="301"/>
      <c r="H28" s="301"/>
      <c r="I28" s="302"/>
    </row>
    <row r="29" spans="1:9">
      <c r="A29" s="31"/>
      <c r="B29" s="300"/>
      <c r="C29" s="302"/>
      <c r="D29" s="53"/>
      <c r="E29" s="300"/>
      <c r="F29" s="301"/>
      <c r="G29" s="301"/>
      <c r="H29" s="301"/>
      <c r="I29" s="302"/>
    </row>
    <row r="30" spans="1:9">
      <c r="A30" s="31"/>
      <c r="B30" s="300"/>
      <c r="C30" s="302"/>
      <c r="D30" s="53"/>
      <c r="E30" s="300"/>
      <c r="F30" s="301"/>
      <c r="G30" s="301"/>
      <c r="H30" s="301"/>
      <c r="I30" s="302"/>
    </row>
    <row r="31" spans="1:9">
      <c r="A31" s="31"/>
      <c r="B31" s="300"/>
      <c r="C31" s="302"/>
      <c r="D31" s="53"/>
      <c r="E31" s="300"/>
      <c r="F31" s="301"/>
      <c r="G31" s="301"/>
      <c r="H31" s="301"/>
      <c r="I31" s="302"/>
    </row>
    <row r="32" spans="1:9">
      <c r="A32" s="31"/>
      <c r="B32" s="300"/>
      <c r="C32" s="302"/>
      <c r="D32" s="53"/>
      <c r="E32" s="300"/>
      <c r="F32" s="301"/>
      <c r="G32" s="301"/>
      <c r="H32" s="301"/>
      <c r="I32" s="302"/>
    </row>
    <row r="33" spans="1:11">
      <c r="A33" s="31"/>
      <c r="B33" s="300"/>
      <c r="C33" s="302"/>
      <c r="D33" s="53"/>
      <c r="E33" s="300"/>
      <c r="F33" s="301"/>
      <c r="G33" s="301"/>
      <c r="H33" s="301"/>
      <c r="I33" s="302"/>
    </row>
    <row r="34" spans="1:11">
      <c r="A34" s="31"/>
      <c r="B34" s="300"/>
      <c r="C34" s="302"/>
      <c r="D34" s="53"/>
      <c r="E34" s="300"/>
      <c r="F34" s="301"/>
      <c r="G34" s="301"/>
      <c r="H34" s="301"/>
      <c r="I34" s="302"/>
    </row>
    <row r="36" spans="1:11">
      <c r="B36" s="303"/>
      <c r="C36" s="303"/>
    </row>
    <row r="37" spans="1:11" ht="18.5">
      <c r="B37" s="304" t="s">
        <v>75</v>
      </c>
      <c r="C37" s="304"/>
      <c r="D37" s="298" t="s">
        <v>88</v>
      </c>
      <c r="E37" s="298"/>
      <c r="F37" s="136" t="s">
        <v>22</v>
      </c>
      <c r="G37" s="66" t="s">
        <v>76</v>
      </c>
      <c r="H37" s="136"/>
      <c r="K37" s="116" t="s">
        <v>22</v>
      </c>
    </row>
    <row r="38" spans="1:11" ht="18.5">
      <c r="B38" s="72" t="s">
        <v>77</v>
      </c>
      <c r="C38" s="73"/>
      <c r="D38" s="67"/>
      <c r="E38" s="67"/>
      <c r="F38" s="119"/>
      <c r="G38" s="69"/>
      <c r="H38" s="137"/>
      <c r="K38" t="s">
        <v>209</v>
      </c>
    </row>
    <row r="39" spans="1:11" ht="18.5">
      <c r="B39" s="72" t="s">
        <v>79</v>
      </c>
      <c r="D39" s="67" t="s">
        <v>80</v>
      </c>
      <c r="E39" s="67"/>
      <c r="F39" s="136" t="s">
        <v>22</v>
      </c>
      <c r="G39" s="66" t="s">
        <v>78</v>
      </c>
      <c r="H39" s="136"/>
    </row>
    <row r="40" spans="1:11" ht="18.5">
      <c r="B40" s="72" t="s">
        <v>82</v>
      </c>
      <c r="C40" s="73"/>
      <c r="D40" s="67"/>
      <c r="E40" s="67"/>
      <c r="F40" s="119"/>
      <c r="G40" s="69"/>
      <c r="H40" s="137"/>
    </row>
    <row r="41" spans="1:11" ht="18.5">
      <c r="D41" s="67" t="s">
        <v>83</v>
      </c>
      <c r="E41" s="67"/>
      <c r="F41" s="136" t="s">
        <v>22</v>
      </c>
      <c r="G41" s="66" t="s">
        <v>81</v>
      </c>
      <c r="H41" s="136"/>
    </row>
    <row r="42" spans="1:11" ht="18.5">
      <c r="D42" s="67"/>
      <c r="E42" s="67"/>
      <c r="F42" s="119"/>
      <c r="G42" s="69"/>
      <c r="H42" s="137"/>
    </row>
    <row r="43" spans="1:11" ht="18.5">
      <c r="D43" s="67" t="s">
        <v>89</v>
      </c>
      <c r="E43" s="67"/>
      <c r="F43" s="136" t="s">
        <v>209</v>
      </c>
      <c r="G43" s="66" t="s">
        <v>91</v>
      </c>
      <c r="H43" s="136"/>
    </row>
    <row r="44" spans="1:11" ht="18.5">
      <c r="D44" s="67"/>
      <c r="E44" s="67"/>
      <c r="F44" s="119"/>
      <c r="G44" s="69"/>
      <c r="H44" s="137"/>
    </row>
    <row r="45" spans="1:11" ht="18.5">
      <c r="D45" s="67" t="s">
        <v>85</v>
      </c>
      <c r="E45" s="67"/>
      <c r="F45" s="136"/>
      <c r="G45" s="66" t="s">
        <v>84</v>
      </c>
      <c r="H45" s="136"/>
    </row>
    <row r="46" spans="1:11" ht="18.5">
      <c r="G46" s="69"/>
      <c r="H46" s="137"/>
    </row>
    <row r="47" spans="1:11" ht="18.5">
      <c r="G47" s="66" t="s">
        <v>86</v>
      </c>
      <c r="H47" s="136"/>
    </row>
    <row r="48" spans="1:11">
      <c r="G48" s="70" t="s">
        <v>87</v>
      </c>
      <c r="H48" s="70"/>
    </row>
    <row r="49" spans="1:9" ht="15.5">
      <c r="D49" s="71" t="s">
        <v>90</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92</v>
      </c>
    </row>
    <row r="57" spans="1:9">
      <c r="B57" s="299" t="s">
        <v>93</v>
      </c>
      <c r="C57" s="299"/>
      <c r="G57" s="299" t="s">
        <v>94</v>
      </c>
      <c r="H57" s="299"/>
      <c r="I57" s="299"/>
    </row>
    <row r="62" spans="1:9">
      <c r="A62" s="74"/>
      <c r="B62" s="74"/>
      <c r="C62" s="74"/>
      <c r="D62" s="74"/>
      <c r="E62" s="74"/>
      <c r="F62" s="74"/>
      <c r="G62" s="74"/>
      <c r="H62" s="74"/>
      <c r="I62" s="74"/>
    </row>
    <row r="63" spans="1:9">
      <c r="A63" s="40" t="s">
        <v>37</v>
      </c>
    </row>
    <row r="64" spans="1:9">
      <c r="A64" s="41" t="s">
        <v>38</v>
      </c>
    </row>
    <row r="66" spans="2:2">
      <c r="B66" s="75"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1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42</v>
      </c>
    </row>
    <row r="8" spans="1:7" ht="21">
      <c r="A8" s="45" t="s">
        <v>96</v>
      </c>
      <c r="F8" s="43" t="s">
        <v>44</v>
      </c>
    </row>
    <row r="9" spans="1:7">
      <c r="A9" s="46"/>
      <c r="F9" s="44" t="s">
        <v>45</v>
      </c>
    </row>
    <row r="10" spans="1:7">
      <c r="A10" s="46"/>
      <c r="G10" s="44"/>
    </row>
    <row r="11" spans="1:7">
      <c r="A11" s="46" t="s">
        <v>47</v>
      </c>
      <c r="C11" t="str">
        <f>'Pre Order'!C11</f>
        <v>PT. ANTAREJA MAHADA MAKMUR</v>
      </c>
      <c r="E11" s="48" t="s">
        <v>52</v>
      </c>
      <c r="F11" s="59"/>
      <c r="G11" s="49"/>
    </row>
    <row r="12" spans="1:7">
      <c r="A12" s="46" t="s">
        <v>48</v>
      </c>
      <c r="C12" t="str">
        <f>'Pre Order'!C12</f>
        <v>PT MIFA</v>
      </c>
      <c r="E12" s="50" t="s">
        <v>53</v>
      </c>
      <c r="F12" s="187">
        <f>'Pre Order'!G12</f>
        <v>310000010150</v>
      </c>
      <c r="G12" s="52"/>
    </row>
    <row r="13" spans="1:7">
      <c r="A13" s="46" t="s">
        <v>49</v>
      </c>
      <c r="E13" s="53" t="s">
        <v>1</v>
      </c>
      <c r="F13" s="53" t="s">
        <v>54</v>
      </c>
      <c r="G13" s="53" t="s">
        <v>55</v>
      </c>
    </row>
    <row r="14" spans="1:7">
      <c r="A14" s="46" t="s">
        <v>50</v>
      </c>
      <c r="E14" s="60">
        <f>'Pre Order'!E14</f>
        <v>45450</v>
      </c>
      <c r="F14" s="61"/>
      <c r="G14" s="61"/>
    </row>
    <row r="15" spans="1:7">
      <c r="A15" s="46" t="s">
        <v>51</v>
      </c>
      <c r="E15" s="60"/>
      <c r="F15" s="61"/>
      <c r="G15" s="61"/>
    </row>
    <row r="17" spans="1:12">
      <c r="A17" s="305" t="s">
        <v>56</v>
      </c>
      <c r="B17" s="306"/>
      <c r="C17" s="55" t="s">
        <v>59</v>
      </c>
      <c r="D17" s="310" t="s">
        <v>63</v>
      </c>
      <c r="E17" s="311"/>
      <c r="F17" s="312"/>
      <c r="G17" s="184" t="s">
        <v>65</v>
      </c>
    </row>
    <row r="18" spans="1:12">
      <c r="A18" s="308" t="str">
        <f>'Worksop Report'!C12</f>
        <v>DA52528</v>
      </c>
      <c r="B18" s="309"/>
      <c r="C18" s="56" t="str">
        <f>'Worksop Report'!C10</f>
        <v>MFJ400243PJ002311</v>
      </c>
      <c r="D18" s="308"/>
      <c r="E18" s="313"/>
      <c r="F18" s="309"/>
      <c r="G18" s="185">
        <f>'Pre Order'!I18</f>
        <v>45450</v>
      </c>
    </row>
    <row r="19" spans="1:12">
      <c r="A19" s="305" t="s">
        <v>57</v>
      </c>
      <c r="B19" s="306"/>
      <c r="C19" s="55" t="s">
        <v>60</v>
      </c>
      <c r="D19" s="310" t="s">
        <v>64</v>
      </c>
      <c r="E19" s="311"/>
      <c r="F19" s="312"/>
      <c r="G19" s="55" t="s">
        <v>66</v>
      </c>
    </row>
    <row r="20" spans="1:12">
      <c r="A20" s="308" t="str">
        <f>'Worksop Report'!J11</f>
        <v>15935 / 836</v>
      </c>
      <c r="B20" s="309"/>
      <c r="C20" s="56" t="str">
        <f>'Worksop Report'!C11</f>
        <v>400953D0142488</v>
      </c>
      <c r="D20" s="62" t="s">
        <v>68</v>
      </c>
      <c r="E20" s="64" t="s">
        <v>69</v>
      </c>
      <c r="F20" s="63"/>
      <c r="G20" s="56" t="str">
        <f>'Worksop Report'!I128</f>
        <v>Ananda Irfan</v>
      </c>
    </row>
    <row r="21" spans="1:12">
      <c r="A21" s="305" t="s">
        <v>58</v>
      </c>
      <c r="B21" s="306"/>
      <c r="C21" s="55" t="s">
        <v>61</v>
      </c>
      <c r="D21" s="310" t="s">
        <v>63</v>
      </c>
      <c r="E21" s="311"/>
      <c r="F21" s="312"/>
      <c r="G21" s="55" t="s">
        <v>67</v>
      </c>
    </row>
    <row r="22" spans="1:12">
      <c r="A22" s="308"/>
      <c r="B22" s="309"/>
      <c r="C22" s="56" t="s">
        <v>62</v>
      </c>
      <c r="D22" s="308"/>
      <c r="E22" s="313"/>
      <c r="F22" s="309"/>
      <c r="G22" s="56"/>
    </row>
    <row r="23" spans="1:12">
      <c r="A23" s="307" t="s">
        <v>70</v>
      </c>
      <c r="B23" s="307"/>
      <c r="C23" s="307"/>
      <c r="D23" s="307"/>
      <c r="E23" s="307"/>
      <c r="F23" s="307"/>
      <c r="G23" s="307"/>
    </row>
    <row r="24" spans="1:12" s="47" customFormat="1">
      <c r="A24" s="31" t="s">
        <v>71</v>
      </c>
      <c r="B24" s="215" t="s">
        <v>72</v>
      </c>
      <c r="C24" s="215"/>
      <c r="D24" s="31" t="s">
        <v>73</v>
      </c>
      <c r="E24" s="215" t="s">
        <v>74</v>
      </c>
      <c r="F24" s="215"/>
      <c r="G24" s="215"/>
    </row>
    <row r="25" spans="1:12" ht="14.5" customHeight="1">
      <c r="A25" s="31" t="s">
        <v>223</v>
      </c>
      <c r="B25" s="316"/>
      <c r="C25" s="317"/>
      <c r="D25" s="53"/>
      <c r="E25" s="300"/>
      <c r="F25" s="301"/>
      <c r="G25" s="302"/>
    </row>
    <row r="26" spans="1:12" ht="15" thickBot="1">
      <c r="A26" s="31"/>
      <c r="B26" s="318"/>
      <c r="C26" s="319"/>
      <c r="D26" s="53"/>
      <c r="E26" s="300"/>
      <c r="F26" s="301"/>
      <c r="G26" s="302"/>
    </row>
    <row r="27" spans="1:12" ht="15" thickBot="1">
      <c r="A27" s="31"/>
      <c r="B27" s="50"/>
      <c r="C27" s="90"/>
      <c r="D27" s="53"/>
      <c r="E27" s="300"/>
      <c r="F27" s="301"/>
      <c r="G27" s="302"/>
      <c r="K27" s="149" t="s">
        <v>222</v>
      </c>
      <c r="L27" t="s">
        <v>224</v>
      </c>
    </row>
    <row r="28" spans="1:12">
      <c r="A28" s="31"/>
      <c r="B28" s="50"/>
      <c r="C28" s="90"/>
      <c r="D28" s="53"/>
      <c r="E28" s="300"/>
      <c r="F28" s="301"/>
      <c r="G28" s="302"/>
      <c r="K28" t="s">
        <v>222</v>
      </c>
      <c r="L28" t="s">
        <v>225</v>
      </c>
    </row>
    <row r="29" spans="1:12">
      <c r="A29" s="31"/>
      <c r="B29" s="50"/>
      <c r="C29" s="90"/>
      <c r="D29" s="53"/>
      <c r="E29" s="300"/>
      <c r="F29" s="301"/>
      <c r="G29" s="302"/>
      <c r="K29" t="s">
        <v>222</v>
      </c>
      <c r="L29" t="s">
        <v>226</v>
      </c>
    </row>
    <row r="30" spans="1:12">
      <c r="A30" s="53"/>
      <c r="B30" s="300"/>
      <c r="C30" s="302"/>
      <c r="D30" s="53"/>
      <c r="E30" s="300"/>
      <c r="F30" s="301"/>
      <c r="G30" s="302"/>
      <c r="K30" t="s">
        <v>222</v>
      </c>
      <c r="L30" t="s">
        <v>227</v>
      </c>
    </row>
    <row r="31" spans="1:12">
      <c r="A31" s="53"/>
      <c r="B31" s="300"/>
      <c r="C31" s="302"/>
      <c r="D31" s="53"/>
      <c r="E31" s="300"/>
      <c r="F31" s="301"/>
      <c r="G31" s="302"/>
    </row>
    <row r="32" spans="1:12">
      <c r="A32" s="53"/>
      <c r="B32" s="300"/>
      <c r="C32" s="302"/>
      <c r="D32" s="53"/>
      <c r="E32" s="300"/>
      <c r="F32" s="301"/>
      <c r="G32" s="302"/>
    </row>
    <row r="33" spans="1:7">
      <c r="A33" s="53"/>
      <c r="B33" s="300"/>
      <c r="C33" s="302"/>
      <c r="D33" s="53"/>
      <c r="E33" s="300"/>
      <c r="F33" s="301"/>
      <c r="G33" s="302"/>
    </row>
    <row r="34" spans="1:7">
      <c r="A34" s="53"/>
      <c r="B34" s="300"/>
      <c r="C34" s="302"/>
      <c r="D34" s="53"/>
      <c r="E34" s="300"/>
      <c r="F34" s="301"/>
      <c r="G34" s="302"/>
    </row>
    <row r="35" spans="1:7">
      <c r="A35" s="53"/>
      <c r="B35" s="300"/>
      <c r="C35" s="302"/>
      <c r="D35" s="53"/>
      <c r="E35" s="300"/>
      <c r="F35" s="301"/>
      <c r="G35" s="302"/>
    </row>
    <row r="36" spans="1:7">
      <c r="A36" s="53"/>
      <c r="B36" s="300"/>
      <c r="C36" s="302"/>
      <c r="D36" s="53"/>
      <c r="E36" s="300"/>
      <c r="F36" s="301"/>
      <c r="G36" s="302"/>
    </row>
    <row r="37" spans="1:7">
      <c r="A37" s="53"/>
      <c r="B37" s="300"/>
      <c r="C37" s="302"/>
      <c r="D37" s="53"/>
      <c r="E37" s="300"/>
      <c r="F37" s="301"/>
      <c r="G37" s="302"/>
    </row>
    <row r="38" spans="1:7">
      <c r="A38" s="53"/>
      <c r="B38" s="300"/>
      <c r="C38" s="302"/>
      <c r="D38" s="53"/>
      <c r="E38" s="300"/>
      <c r="F38" s="301"/>
      <c r="G38" s="302"/>
    </row>
    <row r="39" spans="1:7">
      <c r="A39" s="53"/>
      <c r="B39" s="300"/>
      <c r="C39" s="302"/>
      <c r="D39" s="53"/>
      <c r="E39" s="300"/>
      <c r="F39" s="301"/>
      <c r="G39" s="302"/>
    </row>
    <row r="40" spans="1:7">
      <c r="A40" s="53"/>
      <c r="B40" s="300"/>
      <c r="C40" s="302"/>
      <c r="D40" s="53"/>
      <c r="E40" s="300"/>
      <c r="F40" s="301"/>
      <c r="G40" s="302"/>
    </row>
    <row r="41" spans="1:7">
      <c r="A41" s="53"/>
      <c r="B41" s="300"/>
      <c r="C41" s="302"/>
      <c r="D41" s="53"/>
      <c r="E41" s="300"/>
      <c r="F41" s="301"/>
      <c r="G41" s="302"/>
    </row>
    <row r="42" spans="1:7">
      <c r="A42" s="314" t="s">
        <v>97</v>
      </c>
      <c r="B42" s="314"/>
      <c r="C42" s="314"/>
      <c r="D42" s="314"/>
      <c r="E42" s="314" t="s">
        <v>98</v>
      </c>
      <c r="F42" s="315"/>
      <c r="G42" s="315"/>
    </row>
    <row r="43" spans="1:7">
      <c r="A43" s="314"/>
      <c r="B43" s="314"/>
      <c r="C43" s="314"/>
      <c r="D43" s="314"/>
      <c r="E43" s="315"/>
      <c r="F43" s="315"/>
      <c r="G43" s="315"/>
    </row>
    <row r="44" spans="1:7">
      <c r="A44" s="314"/>
      <c r="B44" s="314"/>
      <c r="C44" s="314"/>
      <c r="D44" s="314"/>
      <c r="E44" s="315"/>
      <c r="F44" s="315"/>
      <c r="G44" s="315"/>
    </row>
    <row r="45" spans="1:7">
      <c r="A45" s="314"/>
      <c r="B45" s="314"/>
      <c r="C45" s="314"/>
      <c r="D45" s="314"/>
      <c r="E45" s="315"/>
      <c r="F45" s="315"/>
      <c r="G45" s="315"/>
    </row>
    <row r="46" spans="1:7">
      <c r="A46" s="314"/>
      <c r="B46" s="314"/>
      <c r="C46" s="314"/>
      <c r="D46" s="314"/>
      <c r="E46" s="315"/>
      <c r="F46" s="315"/>
      <c r="G46" s="315"/>
    </row>
    <row r="47" spans="1:7">
      <c r="A47" s="314"/>
      <c r="B47" s="314"/>
      <c r="C47" s="314"/>
      <c r="D47" s="314"/>
      <c r="E47" s="315"/>
      <c r="F47" s="315"/>
      <c r="G47" s="315"/>
    </row>
    <row r="48" spans="1:7">
      <c r="A48" s="314"/>
      <c r="B48" s="314"/>
      <c r="C48" s="314"/>
      <c r="D48" s="314"/>
      <c r="E48" s="315"/>
      <c r="F48" s="315"/>
      <c r="G48" s="315"/>
    </row>
    <row r="49" spans="1:7" ht="46.5" customHeight="1">
      <c r="A49" s="314"/>
      <c r="B49" s="314"/>
      <c r="C49" s="314"/>
      <c r="D49" s="314"/>
      <c r="E49" s="315"/>
      <c r="F49" s="315"/>
      <c r="G49" s="315"/>
    </row>
    <row r="51" spans="1:7">
      <c r="B51" s="299" t="s">
        <v>93</v>
      </c>
      <c r="C51" s="299"/>
      <c r="F51" s="299" t="s">
        <v>94</v>
      </c>
      <c r="G51" s="299"/>
    </row>
    <row r="56" spans="1:7">
      <c r="A56" s="74"/>
      <c r="B56" s="74"/>
      <c r="C56" s="74"/>
      <c r="D56" s="74"/>
      <c r="E56" s="74"/>
      <c r="F56" s="74"/>
      <c r="G56" s="74"/>
    </row>
    <row r="57" spans="1:7">
      <c r="A57" s="40" t="s">
        <v>37</v>
      </c>
    </row>
    <row r="58" spans="1:7">
      <c r="A58" s="41" t="s">
        <v>38</v>
      </c>
    </row>
    <row r="60" spans="1:7">
      <c r="B60" s="75"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N32" sqref="N32"/>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44</v>
      </c>
    </row>
    <row r="6" spans="1:11">
      <c r="A6" s="76" t="s">
        <v>99</v>
      </c>
      <c r="J6" s="44" t="s">
        <v>45</v>
      </c>
    </row>
    <row r="7" spans="1:11">
      <c r="C7" s="328" t="s">
        <v>110</v>
      </c>
      <c r="D7" s="329"/>
      <c r="E7" s="329"/>
      <c r="F7" s="329"/>
      <c r="G7" s="329"/>
      <c r="H7" s="78"/>
      <c r="I7" s="78"/>
    </row>
    <row r="8" spans="1:11">
      <c r="A8" s="327" t="s">
        <v>100</v>
      </c>
      <c r="B8" s="327"/>
      <c r="C8" s="327" t="s">
        <v>111</v>
      </c>
      <c r="D8" s="327"/>
      <c r="E8" s="327"/>
      <c r="F8" s="327"/>
      <c r="G8" s="327" t="s">
        <v>112</v>
      </c>
      <c r="H8" s="327"/>
      <c r="I8" s="327"/>
      <c r="J8" s="327" t="s">
        <v>113</v>
      </c>
      <c r="K8" s="327"/>
    </row>
    <row r="9" spans="1:11">
      <c r="A9" s="32"/>
      <c r="B9" s="80"/>
      <c r="C9" s="104" t="s">
        <v>119</v>
      </c>
      <c r="D9" s="323" t="str">
        <f>'Worksop Report'!H9</f>
        <v>PT. ANTAREJA MAHADA MAKMUR</v>
      </c>
      <c r="E9" s="323"/>
      <c r="F9" s="324"/>
      <c r="G9" s="104" t="s">
        <v>123</v>
      </c>
      <c r="H9" s="323" t="str">
        <f>'Worksop Report'!H11</f>
        <v>AXOR 2528 CH</v>
      </c>
      <c r="I9" s="324"/>
      <c r="J9" s="104" t="s">
        <v>114</v>
      </c>
      <c r="K9" s="188">
        <f>'Work Order'!F12</f>
        <v>310000010150</v>
      </c>
    </row>
    <row r="10" spans="1:11">
      <c r="A10" s="30"/>
      <c r="B10" s="81"/>
      <c r="C10" s="105" t="s">
        <v>121</v>
      </c>
      <c r="D10" s="320" t="str">
        <f>'Worksop Report'!J9</f>
        <v>PT MIFA</v>
      </c>
      <c r="E10" s="320"/>
      <c r="F10" s="321"/>
      <c r="G10" s="105" t="s">
        <v>124</v>
      </c>
      <c r="H10" s="320" t="str">
        <f>'Worksop Report'!C10</f>
        <v>MFJ400243PJ002311</v>
      </c>
      <c r="I10" s="321"/>
      <c r="J10" s="105" t="s">
        <v>115</v>
      </c>
      <c r="K10" s="81"/>
    </row>
    <row r="11" spans="1:11">
      <c r="A11" s="30"/>
      <c r="B11" s="81"/>
      <c r="C11" s="105"/>
      <c r="D11" s="106"/>
      <c r="E11" s="106"/>
      <c r="F11" s="107"/>
      <c r="G11" s="105" t="s">
        <v>125</v>
      </c>
      <c r="H11" s="320" t="str">
        <f>'Worksop Report'!C11</f>
        <v>400953D0142488</v>
      </c>
      <c r="I11" s="321"/>
      <c r="J11" s="105" t="s">
        <v>116</v>
      </c>
      <c r="K11" s="81"/>
    </row>
    <row r="12" spans="1:11" ht="36">
      <c r="A12" s="30"/>
      <c r="B12" s="81"/>
      <c r="C12" s="108" t="s">
        <v>120</v>
      </c>
      <c r="D12" s="146" t="str">
        <f>'Worksop Report'!C12</f>
        <v>DA52528</v>
      </c>
      <c r="E12" s="106"/>
      <c r="F12" s="107"/>
      <c r="G12" s="109" t="s">
        <v>126</v>
      </c>
      <c r="H12" s="325">
        <f>'Worksop Report'!J10</f>
        <v>0</v>
      </c>
      <c r="I12" s="326"/>
      <c r="J12" s="110" t="s">
        <v>117</v>
      </c>
      <c r="K12" s="81">
        <f>'Worksop Report'!C8</f>
        <v>45450</v>
      </c>
    </row>
    <row r="13" spans="1:11">
      <c r="A13" s="34"/>
      <c r="B13" s="63"/>
      <c r="C13" s="111"/>
      <c r="D13" s="112"/>
      <c r="E13" s="112"/>
      <c r="F13" s="113"/>
      <c r="G13" s="111"/>
      <c r="H13" s="112"/>
      <c r="I13" s="113"/>
      <c r="J13" s="111" t="s">
        <v>118</v>
      </c>
      <c r="K13" s="63"/>
    </row>
    <row r="15" spans="1:11" s="77" customFormat="1" ht="29">
      <c r="A15" s="86" t="s">
        <v>101</v>
      </c>
      <c r="B15" s="86" t="s">
        <v>102</v>
      </c>
      <c r="C15" s="86" t="s">
        <v>103</v>
      </c>
      <c r="D15" s="86" t="s">
        <v>104</v>
      </c>
      <c r="E15" s="86" t="s">
        <v>105</v>
      </c>
      <c r="F15" s="86" t="s">
        <v>106</v>
      </c>
      <c r="G15" s="322" t="s">
        <v>107</v>
      </c>
      <c r="H15" s="322"/>
      <c r="I15" s="322"/>
      <c r="J15" s="86" t="s">
        <v>108</v>
      </c>
      <c r="K15" s="86" t="s">
        <v>109</v>
      </c>
    </row>
    <row r="16" spans="1:11">
      <c r="A16" s="31">
        <v>1</v>
      </c>
      <c r="B16" s="190" t="s">
        <v>267</v>
      </c>
      <c r="C16" s="53"/>
      <c r="D16" s="53"/>
      <c r="E16" s="53"/>
      <c r="F16" s="189">
        <v>1</v>
      </c>
      <c r="G16" s="163" t="s">
        <v>268</v>
      </c>
      <c r="H16" s="163"/>
      <c r="I16" s="163"/>
      <c r="J16" s="53"/>
      <c r="K16" s="53"/>
    </row>
    <row r="17" spans="1:16">
      <c r="A17" s="31">
        <v>2</v>
      </c>
      <c r="B17" s="190" t="s">
        <v>269</v>
      </c>
      <c r="C17" s="53"/>
      <c r="D17" s="53"/>
      <c r="E17" s="53"/>
      <c r="F17" s="189">
        <v>1</v>
      </c>
      <c r="G17" s="163" t="s">
        <v>270</v>
      </c>
      <c r="H17" s="163"/>
      <c r="I17" s="163"/>
      <c r="J17" s="53"/>
      <c r="K17" s="53"/>
      <c r="P17" t="s">
        <v>228</v>
      </c>
    </row>
    <row r="18" spans="1:16">
      <c r="A18" s="31">
        <v>3</v>
      </c>
      <c r="B18" s="190" t="s">
        <v>271</v>
      </c>
      <c r="C18" s="53"/>
      <c r="D18" s="53"/>
      <c r="E18" s="53"/>
      <c r="F18" s="189">
        <v>4</v>
      </c>
      <c r="G18" s="163" t="s">
        <v>272</v>
      </c>
      <c r="H18" s="163"/>
      <c r="I18" s="163"/>
      <c r="J18" s="53"/>
      <c r="K18" s="53"/>
    </row>
    <row r="19" spans="1:16">
      <c r="A19" s="31">
        <v>4</v>
      </c>
      <c r="B19" s="190" t="s">
        <v>273</v>
      </c>
      <c r="C19" s="53"/>
      <c r="D19" s="53"/>
      <c r="E19" s="53"/>
      <c r="F19" s="189">
        <v>4</v>
      </c>
      <c r="G19" s="163" t="s">
        <v>274</v>
      </c>
      <c r="H19" s="163"/>
      <c r="I19" s="163"/>
      <c r="J19" s="53"/>
      <c r="K19" s="53"/>
    </row>
    <row r="20" spans="1:16">
      <c r="A20" s="31">
        <v>5</v>
      </c>
      <c r="B20" s="190" t="s">
        <v>275</v>
      </c>
      <c r="C20" s="53"/>
      <c r="D20" s="53"/>
      <c r="E20" s="53"/>
      <c r="F20" s="189">
        <v>1</v>
      </c>
      <c r="G20" s="163" t="s">
        <v>276</v>
      </c>
      <c r="H20" s="163"/>
      <c r="I20" s="163"/>
      <c r="J20" s="53"/>
      <c r="K20" s="53"/>
    </row>
    <row r="21" spans="1:16">
      <c r="A21" s="31">
        <v>6</v>
      </c>
      <c r="B21" s="190" t="s">
        <v>277</v>
      </c>
      <c r="C21" s="53"/>
      <c r="D21" s="53"/>
      <c r="E21" s="53"/>
      <c r="F21" s="189">
        <v>1</v>
      </c>
      <c r="G21" s="163" t="s">
        <v>278</v>
      </c>
      <c r="H21" s="163"/>
      <c r="I21" s="163"/>
      <c r="J21" s="53"/>
      <c r="K21" s="53"/>
    </row>
    <row r="22" spans="1:16">
      <c r="A22" s="31">
        <v>7</v>
      </c>
      <c r="B22" s="190" t="s">
        <v>279</v>
      </c>
      <c r="C22" s="53"/>
      <c r="D22" s="53"/>
      <c r="E22" s="53"/>
      <c r="F22" s="189">
        <v>1</v>
      </c>
      <c r="G22" s="163" t="s">
        <v>280</v>
      </c>
      <c r="H22" s="163"/>
      <c r="I22" s="163"/>
      <c r="J22" s="53"/>
      <c r="K22" s="53"/>
    </row>
    <row r="23" spans="1:16">
      <c r="A23" s="31">
        <v>8</v>
      </c>
      <c r="B23" s="190" t="s">
        <v>281</v>
      </c>
      <c r="C23" s="53"/>
      <c r="D23" s="53"/>
      <c r="E23" s="53"/>
      <c r="F23" s="189">
        <v>1</v>
      </c>
      <c r="G23" s="163" t="s">
        <v>282</v>
      </c>
      <c r="H23" s="163"/>
      <c r="I23" s="163"/>
      <c r="J23" s="53"/>
      <c r="K23" s="53"/>
    </row>
    <row r="24" spans="1:16">
      <c r="A24" s="31">
        <v>9</v>
      </c>
      <c r="B24" s="53"/>
      <c r="C24" s="53"/>
      <c r="D24" s="53"/>
      <c r="E24" s="53"/>
      <c r="F24" s="31"/>
      <c r="G24" s="215"/>
      <c r="H24" s="215"/>
      <c r="I24" s="215"/>
      <c r="J24" s="53"/>
      <c r="K24" s="53"/>
    </row>
    <row r="25" spans="1:16">
      <c r="A25" s="31">
        <v>10</v>
      </c>
      <c r="B25" s="53"/>
      <c r="C25" s="53"/>
      <c r="D25" s="53"/>
      <c r="E25" s="53"/>
      <c r="F25" s="31"/>
      <c r="G25" s="215"/>
      <c r="H25" s="215"/>
      <c r="I25" s="215"/>
      <c r="J25" s="53"/>
      <c r="K25" s="53"/>
    </row>
    <row r="26" spans="1:16">
      <c r="A26" s="31">
        <v>11</v>
      </c>
      <c r="B26" s="53"/>
      <c r="C26" s="53"/>
      <c r="D26" s="53"/>
      <c r="E26" s="53"/>
      <c r="F26" s="31"/>
      <c r="G26" s="215"/>
      <c r="H26" s="215"/>
      <c r="I26" s="215"/>
      <c r="J26" s="53"/>
      <c r="K26" s="53"/>
    </row>
    <row r="27" spans="1:16">
      <c r="A27" s="31">
        <v>12</v>
      </c>
      <c r="B27" s="53"/>
      <c r="C27" s="53"/>
      <c r="D27" s="53"/>
      <c r="E27" s="53"/>
      <c r="F27" s="31"/>
      <c r="G27" s="215"/>
      <c r="H27" s="215"/>
      <c r="I27" s="215"/>
      <c r="J27" s="53"/>
      <c r="K27" s="53"/>
    </row>
    <row r="28" spans="1:16">
      <c r="A28" s="31">
        <v>13</v>
      </c>
      <c r="B28" s="53"/>
      <c r="C28" s="53"/>
      <c r="D28" s="53"/>
      <c r="E28" s="53"/>
      <c r="F28" s="31"/>
      <c r="G28" s="215"/>
      <c r="H28" s="215"/>
      <c r="I28" s="215"/>
      <c r="J28" s="53"/>
      <c r="K28" s="53"/>
    </row>
    <row r="29" spans="1:16">
      <c r="A29" s="31">
        <v>14</v>
      </c>
      <c r="B29" s="53"/>
      <c r="C29" s="53"/>
      <c r="D29" s="53"/>
      <c r="E29" s="53"/>
      <c r="F29" s="31"/>
      <c r="G29" s="215"/>
      <c r="H29" s="215"/>
      <c r="I29" s="215"/>
      <c r="J29" s="53"/>
      <c r="K29" s="53"/>
    </row>
    <row r="30" spans="1:16" s="47" customFormat="1">
      <c r="A30" s="222"/>
      <c r="B30" s="223"/>
      <c r="C30" s="223"/>
      <c r="D30" s="223"/>
      <c r="E30" s="223"/>
      <c r="F30" s="223"/>
      <c r="G30" s="223"/>
      <c r="H30" s="223"/>
      <c r="I30" s="32" t="s">
        <v>127</v>
      </c>
      <c r="J30" s="85" t="s">
        <v>128</v>
      </c>
      <c r="K30" s="33" t="s">
        <v>129</v>
      </c>
    </row>
    <row r="31" spans="1:16">
      <c r="A31" s="224"/>
      <c r="B31" s="225"/>
      <c r="C31" s="225"/>
      <c r="D31" s="225"/>
      <c r="E31" s="225"/>
      <c r="F31" s="225"/>
      <c r="G31" s="225"/>
      <c r="H31" s="225"/>
      <c r="I31" s="82"/>
      <c r="J31" s="84"/>
      <c r="K31" s="81"/>
    </row>
    <row r="32" spans="1:16">
      <c r="A32" s="224"/>
      <c r="B32" s="225"/>
      <c r="C32" s="225"/>
      <c r="D32" s="225"/>
      <c r="E32" s="225"/>
      <c r="F32" s="225"/>
      <c r="G32" s="225"/>
      <c r="H32" s="225"/>
      <c r="I32" s="82"/>
      <c r="J32" s="84"/>
      <c r="K32" s="81"/>
    </row>
    <row r="33" spans="1:11">
      <c r="A33" s="226"/>
      <c r="B33" s="227"/>
      <c r="C33" s="227"/>
      <c r="D33" s="227"/>
      <c r="E33" s="227"/>
      <c r="F33" s="227"/>
      <c r="G33" s="227"/>
      <c r="H33" s="227"/>
      <c r="I33" s="62"/>
      <c r="J33" s="114" t="str">
        <f>'Worksop Report'!I128</f>
        <v>Ananda Irfan</v>
      </c>
      <c r="K33" s="63"/>
    </row>
    <row r="35" spans="1:11">
      <c r="B35" s="87" t="s">
        <v>37</v>
      </c>
    </row>
    <row r="36" spans="1:11">
      <c r="B36" s="87"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D10" sqref="D10"/>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42</v>
      </c>
      <c r="J6" s="129"/>
    </row>
    <row r="7" spans="1:15" ht="19.5" customHeight="1">
      <c r="D7" s="102" t="s">
        <v>208</v>
      </c>
      <c r="H7" s="67"/>
      <c r="I7" s="89" t="s">
        <v>43</v>
      </c>
      <c r="J7" s="130"/>
    </row>
    <row r="8" spans="1:15">
      <c r="A8" t="s">
        <v>151</v>
      </c>
    </row>
    <row r="10" spans="1:15">
      <c r="C10" s="50" t="s">
        <v>152</v>
      </c>
      <c r="D10" s="90" t="str">
        <f>'Worksop Report'!H9</f>
        <v>PT. ANTAREJA MAHADA MAKMUR</v>
      </c>
      <c r="G10" s="50" t="s">
        <v>154</v>
      </c>
      <c r="H10" s="90"/>
      <c r="K10" s="333" t="s">
        <v>156</v>
      </c>
      <c r="L10" s="334"/>
    </row>
    <row r="11" spans="1:15">
      <c r="C11" s="50" t="s">
        <v>153</v>
      </c>
      <c r="D11" s="90"/>
      <c r="G11" s="50" t="s">
        <v>155</v>
      </c>
      <c r="H11" s="90"/>
      <c r="K11" s="50" t="s">
        <v>157</v>
      </c>
      <c r="L11" s="90" t="str">
        <f>'Worksop Report'!I128</f>
        <v>Ananda Irfan</v>
      </c>
    </row>
    <row r="12" spans="1:15">
      <c r="K12" s="50" t="s">
        <v>158</v>
      </c>
      <c r="L12" s="148">
        <v>45184</v>
      </c>
    </row>
    <row r="14" spans="1:15">
      <c r="C14" s="342" t="s">
        <v>159</v>
      </c>
      <c r="D14" s="343"/>
      <c r="G14" s="341" t="s">
        <v>176</v>
      </c>
      <c r="H14" s="341"/>
      <c r="K14" s="337" t="s">
        <v>187</v>
      </c>
      <c r="L14" s="337"/>
    </row>
    <row r="15" spans="1:15" ht="18.5" customHeight="1">
      <c r="B15" s="139" t="s">
        <v>22</v>
      </c>
      <c r="C15" s="339" t="s">
        <v>160</v>
      </c>
      <c r="D15" s="340"/>
      <c r="F15" s="139" t="s">
        <v>22</v>
      </c>
      <c r="G15" s="335" t="s">
        <v>177</v>
      </c>
      <c r="H15" s="335"/>
      <c r="J15" s="139" t="s">
        <v>22</v>
      </c>
      <c r="K15" s="335" t="s">
        <v>188</v>
      </c>
      <c r="L15" s="335"/>
      <c r="O15" s="117" t="s">
        <v>22</v>
      </c>
    </row>
    <row r="16" spans="1:15" ht="20" customHeight="1">
      <c r="B16" s="139" t="s">
        <v>22</v>
      </c>
      <c r="C16" s="344" t="s">
        <v>161</v>
      </c>
      <c r="D16" s="345"/>
      <c r="F16" s="139" t="s">
        <v>22</v>
      </c>
      <c r="G16" s="330" t="s">
        <v>170</v>
      </c>
      <c r="H16" s="330"/>
      <c r="J16" s="139" t="s">
        <v>22</v>
      </c>
      <c r="K16" s="330" t="s">
        <v>189</v>
      </c>
      <c r="L16" s="330"/>
      <c r="O16" s="118" t="s">
        <v>209</v>
      </c>
    </row>
    <row r="17" spans="2:12" ht="18" customHeight="1">
      <c r="B17" s="139" t="s">
        <v>22</v>
      </c>
      <c r="C17" s="339" t="s">
        <v>162</v>
      </c>
      <c r="D17" s="340"/>
      <c r="F17" s="139" t="s">
        <v>22</v>
      </c>
      <c r="G17" s="335" t="s">
        <v>178</v>
      </c>
      <c r="H17" s="335"/>
      <c r="J17" s="139" t="s">
        <v>22</v>
      </c>
      <c r="K17" s="336" t="s">
        <v>190</v>
      </c>
      <c r="L17" s="336"/>
    </row>
    <row r="18" spans="2:12" ht="18" customHeight="1">
      <c r="B18" s="139" t="s">
        <v>22</v>
      </c>
      <c r="C18" s="344" t="s">
        <v>163</v>
      </c>
      <c r="D18" s="345"/>
      <c r="F18" s="139" t="s">
        <v>22</v>
      </c>
      <c r="G18" s="330" t="s">
        <v>161</v>
      </c>
      <c r="H18" s="330"/>
      <c r="J18" s="139" t="s">
        <v>22</v>
      </c>
      <c r="K18" s="330" t="s">
        <v>191</v>
      </c>
      <c r="L18" s="330"/>
    </row>
    <row r="19" spans="2:12" ht="18" customHeight="1">
      <c r="B19" s="139" t="s">
        <v>22</v>
      </c>
      <c r="C19" s="339" t="s">
        <v>164</v>
      </c>
      <c r="D19" s="340"/>
      <c r="F19" s="139" t="s">
        <v>22</v>
      </c>
      <c r="G19" s="335" t="s">
        <v>179</v>
      </c>
      <c r="H19" s="335"/>
      <c r="J19" s="139" t="s">
        <v>22</v>
      </c>
      <c r="K19" s="335" t="s">
        <v>191</v>
      </c>
      <c r="L19" s="335"/>
    </row>
    <row r="20" spans="2:12" ht="18" customHeight="1">
      <c r="B20" s="139" t="s">
        <v>22</v>
      </c>
      <c r="C20" s="344" t="s">
        <v>165</v>
      </c>
      <c r="D20" s="345"/>
      <c r="F20" s="139" t="s">
        <v>22</v>
      </c>
      <c r="G20" s="330" t="s">
        <v>180</v>
      </c>
      <c r="H20" s="330"/>
      <c r="J20" s="139" t="s">
        <v>22</v>
      </c>
      <c r="K20" s="330" t="s">
        <v>191</v>
      </c>
      <c r="L20" s="330"/>
    </row>
    <row r="21" spans="2:12" ht="18" customHeight="1">
      <c r="B21" s="139" t="s">
        <v>22</v>
      </c>
      <c r="C21" s="339" t="s">
        <v>166</v>
      </c>
      <c r="D21" s="340"/>
      <c r="F21" s="139" t="s">
        <v>22</v>
      </c>
      <c r="G21" s="335" t="s">
        <v>181</v>
      </c>
      <c r="H21" s="335"/>
      <c r="J21" s="139" t="s">
        <v>22</v>
      </c>
      <c r="K21" s="335" t="s">
        <v>191</v>
      </c>
      <c r="L21" s="335"/>
    </row>
    <row r="22" spans="2:12" ht="27.5" customHeight="1">
      <c r="B22" s="139" t="s">
        <v>22</v>
      </c>
      <c r="C22" s="344" t="s">
        <v>167</v>
      </c>
      <c r="D22" s="345"/>
      <c r="F22" s="139" t="s">
        <v>22</v>
      </c>
      <c r="G22" s="330" t="s">
        <v>182</v>
      </c>
      <c r="H22" s="330"/>
      <c r="J22" s="139" t="s">
        <v>22</v>
      </c>
      <c r="K22" s="330" t="s">
        <v>191</v>
      </c>
      <c r="L22" s="330"/>
    </row>
    <row r="23" spans="2:12" ht="18.5" customHeight="1">
      <c r="B23" s="121"/>
      <c r="F23" s="139" t="s">
        <v>22</v>
      </c>
      <c r="G23" s="335" t="s">
        <v>183</v>
      </c>
      <c r="H23" s="335"/>
      <c r="K23" s="335" t="s">
        <v>191</v>
      </c>
      <c r="L23" s="335"/>
    </row>
    <row r="24" spans="2:12" ht="21">
      <c r="B24" s="121"/>
      <c r="C24" s="337" t="s">
        <v>168</v>
      </c>
      <c r="D24" s="337"/>
      <c r="F24" s="120"/>
      <c r="G24" s="337" t="s">
        <v>184</v>
      </c>
      <c r="H24" s="337"/>
      <c r="K24" s="337" t="s">
        <v>192</v>
      </c>
      <c r="L24" s="337"/>
    </row>
    <row r="25" spans="2:12" ht="18.5" customHeight="1">
      <c r="B25" s="139" t="s">
        <v>22</v>
      </c>
      <c r="C25" s="335" t="s">
        <v>169</v>
      </c>
      <c r="D25" s="335"/>
      <c r="F25" s="139" t="s">
        <v>22</v>
      </c>
      <c r="G25" s="335" t="s">
        <v>185</v>
      </c>
      <c r="H25" s="335"/>
      <c r="J25" s="139" t="s">
        <v>22</v>
      </c>
      <c r="K25" s="335" t="s">
        <v>193</v>
      </c>
      <c r="L25" s="335"/>
    </row>
    <row r="26" spans="2:12" ht="18.5" customHeight="1">
      <c r="B26" s="139" t="s">
        <v>22</v>
      </c>
      <c r="C26" s="330" t="s">
        <v>170</v>
      </c>
      <c r="D26" s="330"/>
      <c r="F26" s="139" t="s">
        <v>22</v>
      </c>
      <c r="G26" s="330" t="s">
        <v>186</v>
      </c>
      <c r="H26" s="330"/>
      <c r="J26" s="139" t="s">
        <v>22</v>
      </c>
      <c r="K26" s="330" t="s">
        <v>194</v>
      </c>
      <c r="L26" s="330"/>
    </row>
    <row r="27" spans="2:12" ht="18.5">
      <c r="B27" s="139" t="s">
        <v>22</v>
      </c>
      <c r="C27" s="335" t="s">
        <v>171</v>
      </c>
      <c r="D27" s="335"/>
      <c r="J27" s="139" t="s">
        <v>22</v>
      </c>
      <c r="K27" s="335" t="s">
        <v>195</v>
      </c>
      <c r="L27" s="335"/>
    </row>
    <row r="28" spans="2:12" ht="18.5" customHeight="1">
      <c r="B28" s="139" t="s">
        <v>22</v>
      </c>
      <c r="C28" s="330" t="s">
        <v>172</v>
      </c>
      <c r="D28" s="330"/>
      <c r="J28" s="139" t="s">
        <v>22</v>
      </c>
      <c r="K28" s="330" t="s">
        <v>196</v>
      </c>
      <c r="L28" s="330"/>
    </row>
    <row r="29" spans="2:12" ht="18.5">
      <c r="B29" s="139" t="s">
        <v>22</v>
      </c>
      <c r="C29" s="335" t="s">
        <v>173</v>
      </c>
      <c r="D29" s="335"/>
      <c r="J29" s="139" t="s">
        <v>22</v>
      </c>
      <c r="K29" s="335"/>
      <c r="L29" s="335"/>
    </row>
    <row r="30" spans="2:12" ht="18.5">
      <c r="B30" s="139" t="s">
        <v>22</v>
      </c>
      <c r="C30" s="330" t="s">
        <v>174</v>
      </c>
      <c r="D30" s="330"/>
      <c r="J30" s="139" t="s">
        <v>22</v>
      </c>
      <c r="K30" s="338"/>
      <c r="L30" s="338"/>
    </row>
    <row r="31" spans="2:12" ht="18.5">
      <c r="B31" s="139" t="s">
        <v>22</v>
      </c>
      <c r="C31" s="335" t="s">
        <v>175</v>
      </c>
      <c r="D31" s="335"/>
      <c r="J31" s="139" t="s">
        <v>22</v>
      </c>
      <c r="K31" s="335"/>
      <c r="L31" s="335"/>
    </row>
    <row r="32" spans="2:12" ht="18.5">
      <c r="J32" s="139" t="s">
        <v>22</v>
      </c>
    </row>
    <row r="33" spans="2:11">
      <c r="B33" s="122" t="s">
        <v>197</v>
      </c>
    </row>
    <row r="34" spans="2:11" ht="18.5">
      <c r="B34" s="123" t="s">
        <v>206</v>
      </c>
      <c r="C34" s="138"/>
      <c r="D34" s="79" t="s">
        <v>101</v>
      </c>
      <c r="E34" s="138"/>
      <c r="F34" s="58"/>
      <c r="J34" s="331" t="s">
        <v>204</v>
      </c>
      <c r="K34" s="331"/>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32" t="s">
        <v>205</v>
      </c>
      <c r="K38" s="332"/>
    </row>
    <row r="40" spans="2:11">
      <c r="B40" s="127" t="s">
        <v>37</v>
      </c>
    </row>
    <row r="41" spans="2:11">
      <c r="B41" s="128"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Time Sheet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2024-06-21T07:12:21Z</dcterms:modified>
</cp:coreProperties>
</file>