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ZKI RAHMAD\Downloads\"/>
    </mc:Choice>
  </mc:AlternateContent>
  <xr:revisionPtr revIDLastSave="0" documentId="8_{DB8E15BD-3FF4-467B-B8BF-ECEFA8DC589C}" xr6:coauthVersionLast="47" xr6:coauthVersionMax="47" xr10:uidLastSave="{00000000-0000-0000-0000-000000000000}"/>
  <bookViews>
    <workbookView xWindow="-98" yWindow="-98" windowWidth="19396" windowHeight="11475" firstSheet="5" activeTab="13"/>
  </bookViews>
  <sheets>
    <sheet name="JANUARI" sheetId="1" r:id="rId1"/>
    <sheet name="Sheet2" sheetId="2" r:id="rId2"/>
    <sheet name="FEBRUARI" sheetId="3" r:id="rId3"/>
    <sheet name="Sheet1" sheetId="4" r:id="rId4"/>
    <sheet name="MARET" sheetId="5" r:id="rId5"/>
    <sheet name="Sheet4" sheetId="6" r:id="rId6"/>
    <sheet name="APRIL" sheetId="7" r:id="rId7"/>
    <sheet name="Sheet5" sheetId="8" r:id="rId8"/>
    <sheet name="MEI" sheetId="9" r:id="rId9"/>
    <sheet name="Sheet6" sheetId="10" r:id="rId10"/>
    <sheet name="JUNI" sheetId="11" r:id="rId11"/>
    <sheet name="Sheet7" sheetId="12" r:id="rId12"/>
    <sheet name="JULI" sheetId="13" r:id="rId13"/>
    <sheet name="Sheet8" sheetId="14" r:id="rId14"/>
  </sheets>
  <definedNames>
    <definedName name="_xlnm.Print_Area" localSheetId="2">FEBRUARI!$A$1:$T$38</definedName>
    <definedName name="_xlnm.Print_Area" localSheetId="0">JANUARI!$A$1:$T$39</definedName>
    <definedName name="_xlnm.Print_Area" localSheetId="3">Sheet1!$A$1:$H$39</definedName>
    <definedName name="_xlnm.Print_Area" localSheetId="1">Sheet2!$A$1:$H$37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4" l="1"/>
  <c r="G27" i="14"/>
  <c r="F27" i="14"/>
  <c r="E27" i="14"/>
  <c r="D27" i="14"/>
  <c r="P28" i="13"/>
  <c r="Q28" i="13"/>
  <c r="O28" i="13"/>
  <c r="M28" i="13"/>
  <c r="N28" i="13"/>
  <c r="L28" i="13"/>
  <c r="J28" i="13"/>
  <c r="K28" i="13"/>
  <c r="I28" i="13"/>
  <c r="G28" i="13"/>
  <c r="H28" i="13"/>
  <c r="F28" i="13"/>
  <c r="E28" i="13"/>
  <c r="D28" i="13"/>
  <c r="Q27" i="13"/>
  <c r="N27" i="13"/>
  <c r="K27" i="13"/>
  <c r="H27" i="13"/>
  <c r="Q26" i="13"/>
  <c r="N26" i="13"/>
  <c r="K26" i="13"/>
  <c r="H26" i="13"/>
  <c r="Q25" i="13"/>
  <c r="N25" i="13"/>
  <c r="K25" i="13"/>
  <c r="H25" i="13"/>
  <c r="Q24" i="13"/>
  <c r="N24" i="13"/>
  <c r="K24" i="13"/>
  <c r="H24" i="13"/>
  <c r="Q23" i="13"/>
  <c r="N23" i="13"/>
  <c r="K23" i="13"/>
  <c r="H23" i="13"/>
  <c r="Q22" i="13"/>
  <c r="N22" i="13"/>
  <c r="K22" i="13"/>
  <c r="H22" i="13"/>
  <c r="Q21" i="13"/>
  <c r="N21" i="13"/>
  <c r="K21" i="13"/>
  <c r="H21" i="13"/>
  <c r="Q20" i="13"/>
  <c r="N20" i="13"/>
  <c r="K20" i="13"/>
  <c r="H20" i="13"/>
  <c r="Q19" i="13"/>
  <c r="N19" i="13"/>
  <c r="K19" i="13"/>
  <c r="H19" i="13"/>
  <c r="Q18" i="13"/>
  <c r="N18" i="13"/>
  <c r="K18" i="13"/>
  <c r="H18" i="13"/>
  <c r="Q17" i="13"/>
  <c r="N17" i="13"/>
  <c r="K17" i="13"/>
  <c r="H17" i="13"/>
  <c r="Q16" i="13"/>
  <c r="N16" i="13"/>
  <c r="K16" i="13"/>
  <c r="H16" i="13"/>
  <c r="Q15" i="13"/>
  <c r="N15" i="13"/>
  <c r="K15" i="13"/>
  <c r="H15" i="13"/>
  <c r="Q14" i="13"/>
  <c r="N14" i="13"/>
  <c r="K14" i="13"/>
  <c r="H14" i="13"/>
  <c r="Q13" i="13"/>
  <c r="N13" i="13"/>
  <c r="K13" i="13"/>
  <c r="H13" i="13"/>
  <c r="Q12" i="13"/>
  <c r="N12" i="13"/>
  <c r="K12" i="13"/>
  <c r="H12" i="13"/>
  <c r="Q11" i="13"/>
  <c r="N11" i="13"/>
  <c r="K11" i="13"/>
  <c r="H11" i="13"/>
  <c r="Q10" i="13"/>
  <c r="N10" i="13"/>
  <c r="K10" i="13"/>
  <c r="H10" i="13"/>
  <c r="Q9" i="13"/>
  <c r="N9" i="13"/>
  <c r="K9" i="13"/>
  <c r="H9" i="13"/>
  <c r="H27" i="12"/>
  <c r="G27" i="12"/>
  <c r="F27" i="12"/>
  <c r="E27" i="12"/>
  <c r="D27" i="12"/>
  <c r="P28" i="11"/>
  <c r="Q28" i="11"/>
  <c r="O28" i="11"/>
  <c r="M28" i="11"/>
  <c r="N28" i="11"/>
  <c r="L28" i="11"/>
  <c r="J28" i="11"/>
  <c r="K28" i="11"/>
  <c r="I28" i="11"/>
  <c r="G28" i="11"/>
  <c r="H28" i="11"/>
  <c r="F28" i="11"/>
  <c r="E28" i="11"/>
  <c r="D28" i="11"/>
  <c r="Q27" i="11"/>
  <c r="N27" i="11"/>
  <c r="K27" i="11"/>
  <c r="H27" i="11"/>
  <c r="Q26" i="11"/>
  <c r="N26" i="11"/>
  <c r="K26" i="11"/>
  <c r="H26" i="11"/>
  <c r="Q25" i="11"/>
  <c r="N25" i="11"/>
  <c r="K25" i="11"/>
  <c r="H25" i="11"/>
  <c r="Q24" i="11"/>
  <c r="N24" i="11"/>
  <c r="K24" i="11"/>
  <c r="H24" i="11"/>
  <c r="Q23" i="11"/>
  <c r="N23" i="11"/>
  <c r="K23" i="11"/>
  <c r="H23" i="11"/>
  <c r="Q22" i="11"/>
  <c r="N22" i="11"/>
  <c r="K22" i="11"/>
  <c r="H22" i="11"/>
  <c r="Q21" i="11"/>
  <c r="N21" i="11"/>
  <c r="K21" i="11"/>
  <c r="H21" i="11"/>
  <c r="Q20" i="11"/>
  <c r="N20" i="11"/>
  <c r="K20" i="11"/>
  <c r="H20" i="11"/>
  <c r="Q19" i="11"/>
  <c r="N19" i="11"/>
  <c r="K19" i="11"/>
  <c r="H19" i="11"/>
  <c r="Q18" i="11"/>
  <c r="N18" i="11"/>
  <c r="K18" i="11"/>
  <c r="H18" i="11"/>
  <c r="Q17" i="11"/>
  <c r="N17" i="11"/>
  <c r="K17" i="11"/>
  <c r="H17" i="11"/>
  <c r="Q16" i="11"/>
  <c r="N16" i="11"/>
  <c r="K16" i="11"/>
  <c r="H16" i="11"/>
  <c r="Q15" i="11"/>
  <c r="N15" i="11"/>
  <c r="K15" i="11"/>
  <c r="H15" i="11"/>
  <c r="Q14" i="11"/>
  <c r="N14" i="11"/>
  <c r="K14" i="11"/>
  <c r="H14" i="11"/>
  <c r="Q13" i="11"/>
  <c r="N13" i="11"/>
  <c r="K13" i="11"/>
  <c r="H13" i="11"/>
  <c r="Q12" i="11"/>
  <c r="N12" i="11"/>
  <c r="K12" i="11"/>
  <c r="H12" i="11"/>
  <c r="Q11" i="11"/>
  <c r="N11" i="11"/>
  <c r="K11" i="11"/>
  <c r="H11" i="11"/>
  <c r="Q10" i="11"/>
  <c r="N10" i="11"/>
  <c r="K10" i="11"/>
  <c r="H10" i="11"/>
  <c r="Q9" i="11"/>
  <c r="N9" i="11"/>
  <c r="K9" i="11"/>
  <c r="H9" i="11"/>
  <c r="H27" i="10"/>
  <c r="G27" i="10"/>
  <c r="F27" i="10"/>
  <c r="E27" i="10"/>
  <c r="D27" i="10"/>
  <c r="P28" i="9"/>
  <c r="Q28" i="9"/>
  <c r="O28" i="9"/>
  <c r="M28" i="9"/>
  <c r="N28" i="9"/>
  <c r="L28" i="9"/>
  <c r="J28" i="9"/>
  <c r="K28" i="9"/>
  <c r="I28" i="9"/>
  <c r="G28" i="9"/>
  <c r="F28" i="9"/>
  <c r="E28" i="9"/>
  <c r="D28" i="9"/>
  <c r="Q27" i="9"/>
  <c r="N27" i="9"/>
  <c r="K27" i="9"/>
  <c r="H27" i="9"/>
  <c r="Q26" i="9"/>
  <c r="N26" i="9"/>
  <c r="K26" i="9"/>
  <c r="H26" i="9"/>
  <c r="Q25" i="9"/>
  <c r="N25" i="9"/>
  <c r="K25" i="9"/>
  <c r="H25" i="9"/>
  <c r="Q24" i="9"/>
  <c r="N24" i="9"/>
  <c r="K24" i="9"/>
  <c r="H24" i="9"/>
  <c r="Q23" i="9"/>
  <c r="N23" i="9"/>
  <c r="K23" i="9"/>
  <c r="H23" i="9"/>
  <c r="Q22" i="9"/>
  <c r="N22" i="9"/>
  <c r="K22" i="9"/>
  <c r="H22" i="9"/>
  <c r="Q21" i="9"/>
  <c r="N21" i="9"/>
  <c r="K21" i="9"/>
  <c r="H21" i="9"/>
  <c r="Q20" i="9"/>
  <c r="N20" i="9"/>
  <c r="K20" i="9"/>
  <c r="H20" i="9"/>
  <c r="Q19" i="9"/>
  <c r="N19" i="9"/>
  <c r="K19" i="9"/>
  <c r="H19" i="9"/>
  <c r="Q18" i="9"/>
  <c r="N18" i="9"/>
  <c r="K18" i="9"/>
  <c r="H18" i="9"/>
  <c r="Q17" i="9"/>
  <c r="N17" i="9"/>
  <c r="K17" i="9"/>
  <c r="H17" i="9"/>
  <c r="Q16" i="9"/>
  <c r="N16" i="9"/>
  <c r="K16" i="9"/>
  <c r="H16" i="9"/>
  <c r="Q15" i="9"/>
  <c r="N15" i="9"/>
  <c r="K15" i="9"/>
  <c r="H15" i="9"/>
  <c r="Q14" i="9"/>
  <c r="N14" i="9"/>
  <c r="K14" i="9"/>
  <c r="H14" i="9"/>
  <c r="Q13" i="9"/>
  <c r="N13" i="9"/>
  <c r="K13" i="9"/>
  <c r="H13" i="9"/>
  <c r="Q12" i="9"/>
  <c r="N12" i="9"/>
  <c r="K12" i="9"/>
  <c r="H12" i="9"/>
  <c r="Q11" i="9"/>
  <c r="N11" i="9"/>
  <c r="K11" i="9"/>
  <c r="H11" i="9"/>
  <c r="Q10" i="9"/>
  <c r="N10" i="9"/>
  <c r="K10" i="9"/>
  <c r="H10" i="9"/>
  <c r="Q9" i="9"/>
  <c r="N9" i="9"/>
  <c r="K9" i="9"/>
  <c r="H9" i="9"/>
  <c r="H27" i="8"/>
  <c r="G27" i="8"/>
  <c r="F27" i="8"/>
  <c r="E27" i="8"/>
  <c r="D27" i="8"/>
  <c r="P28" i="7"/>
  <c r="Q28" i="7"/>
  <c r="O28" i="7"/>
  <c r="M28" i="7"/>
  <c r="N28" i="7"/>
  <c r="L28" i="7"/>
  <c r="J28" i="7"/>
  <c r="K28" i="7"/>
  <c r="I28" i="7"/>
  <c r="G28" i="7"/>
  <c r="H28" i="7"/>
  <c r="F28" i="7"/>
  <c r="E28" i="7"/>
  <c r="D28" i="7"/>
  <c r="Q27" i="7"/>
  <c r="N27" i="7"/>
  <c r="K27" i="7"/>
  <c r="H27" i="7"/>
  <c r="Q26" i="7"/>
  <c r="N26" i="7"/>
  <c r="K26" i="7"/>
  <c r="H26" i="7"/>
  <c r="Q25" i="7"/>
  <c r="N25" i="7"/>
  <c r="K25" i="7"/>
  <c r="H25" i="7"/>
  <c r="Q24" i="7"/>
  <c r="N24" i="7"/>
  <c r="K24" i="7"/>
  <c r="H24" i="7"/>
  <c r="Q23" i="7"/>
  <c r="N23" i="7"/>
  <c r="K23" i="7"/>
  <c r="H23" i="7"/>
  <c r="Q22" i="7"/>
  <c r="N22" i="7"/>
  <c r="K22" i="7"/>
  <c r="H22" i="7"/>
  <c r="Q21" i="7"/>
  <c r="N21" i="7"/>
  <c r="K21" i="7"/>
  <c r="H21" i="7"/>
  <c r="Q20" i="7"/>
  <c r="N20" i="7"/>
  <c r="K20" i="7"/>
  <c r="H20" i="7"/>
  <c r="Q19" i="7"/>
  <c r="N19" i="7"/>
  <c r="K19" i="7"/>
  <c r="H19" i="7"/>
  <c r="Q18" i="7"/>
  <c r="N18" i="7"/>
  <c r="K18" i="7"/>
  <c r="H18" i="7"/>
  <c r="Q17" i="7"/>
  <c r="N17" i="7"/>
  <c r="K17" i="7"/>
  <c r="H17" i="7"/>
  <c r="Q16" i="7"/>
  <c r="N16" i="7"/>
  <c r="K16" i="7"/>
  <c r="H16" i="7"/>
  <c r="Q15" i="7"/>
  <c r="N15" i="7"/>
  <c r="K15" i="7"/>
  <c r="H15" i="7"/>
  <c r="Q14" i="7"/>
  <c r="N14" i="7"/>
  <c r="K14" i="7"/>
  <c r="H14" i="7"/>
  <c r="Q13" i="7"/>
  <c r="N13" i="7"/>
  <c r="K13" i="7"/>
  <c r="H13" i="7"/>
  <c r="Q12" i="7"/>
  <c r="N12" i="7"/>
  <c r="K12" i="7"/>
  <c r="H12" i="7"/>
  <c r="Q11" i="7"/>
  <c r="N11" i="7"/>
  <c r="K11" i="7"/>
  <c r="H11" i="7"/>
  <c r="Q10" i="7"/>
  <c r="N10" i="7"/>
  <c r="K10" i="7"/>
  <c r="H10" i="7"/>
  <c r="Q9" i="7"/>
  <c r="N9" i="7"/>
  <c r="K9" i="7"/>
  <c r="H9" i="7"/>
  <c r="H27" i="6"/>
  <c r="G27" i="6"/>
  <c r="F27" i="6"/>
  <c r="E27" i="6"/>
  <c r="D27" i="6"/>
  <c r="P28" i="5"/>
  <c r="O28" i="5"/>
  <c r="Q28" i="5"/>
  <c r="M28" i="5"/>
  <c r="N28" i="5"/>
  <c r="L28" i="5"/>
  <c r="J28" i="5"/>
  <c r="K28" i="5"/>
  <c r="I28" i="5"/>
  <c r="G28" i="5"/>
  <c r="H28" i="5"/>
  <c r="F28" i="5"/>
  <c r="E28" i="5"/>
  <c r="D28" i="5"/>
  <c r="Q27" i="5"/>
  <c r="N27" i="5"/>
  <c r="K27" i="5"/>
  <c r="H27" i="5"/>
  <c r="Q26" i="5"/>
  <c r="N26" i="5"/>
  <c r="K26" i="5"/>
  <c r="H26" i="5"/>
  <c r="Q25" i="5"/>
  <c r="N25" i="5"/>
  <c r="K25" i="5"/>
  <c r="H25" i="5"/>
  <c r="Q24" i="5"/>
  <c r="N24" i="5"/>
  <c r="K24" i="5"/>
  <c r="H24" i="5"/>
  <c r="Q23" i="5"/>
  <c r="N23" i="5"/>
  <c r="K23" i="5"/>
  <c r="H23" i="5"/>
  <c r="Q22" i="5"/>
  <c r="N22" i="5"/>
  <c r="K22" i="5"/>
  <c r="H22" i="5"/>
  <c r="Q21" i="5"/>
  <c r="N21" i="5"/>
  <c r="K21" i="5"/>
  <c r="H21" i="5"/>
  <c r="Q20" i="5"/>
  <c r="N20" i="5"/>
  <c r="K20" i="5"/>
  <c r="H20" i="5"/>
  <c r="Q19" i="5"/>
  <c r="N19" i="5"/>
  <c r="K19" i="5"/>
  <c r="H19" i="5"/>
  <c r="Q18" i="5"/>
  <c r="N18" i="5"/>
  <c r="K18" i="5"/>
  <c r="H18" i="5"/>
  <c r="Q17" i="5"/>
  <c r="N17" i="5"/>
  <c r="K17" i="5"/>
  <c r="H17" i="5"/>
  <c r="Q16" i="5"/>
  <c r="N16" i="5"/>
  <c r="K16" i="5"/>
  <c r="H16" i="5"/>
  <c r="Q15" i="5"/>
  <c r="N15" i="5"/>
  <c r="K15" i="5"/>
  <c r="H15" i="5"/>
  <c r="Q14" i="5"/>
  <c r="N14" i="5"/>
  <c r="K14" i="5"/>
  <c r="H14" i="5"/>
  <c r="Q13" i="5"/>
  <c r="N13" i="5"/>
  <c r="K13" i="5"/>
  <c r="H13" i="5"/>
  <c r="Q12" i="5"/>
  <c r="N12" i="5"/>
  <c r="K12" i="5"/>
  <c r="H12" i="5"/>
  <c r="Q11" i="5"/>
  <c r="N11" i="5"/>
  <c r="K11" i="5"/>
  <c r="H11" i="5"/>
  <c r="Q10" i="5"/>
  <c r="N10" i="5"/>
  <c r="K10" i="5"/>
  <c r="H10" i="5"/>
  <c r="Q9" i="5"/>
  <c r="N9" i="5"/>
  <c r="K9" i="5"/>
  <c r="H9" i="5"/>
  <c r="H27" i="4"/>
  <c r="G27" i="4"/>
  <c r="F27" i="4"/>
  <c r="E27" i="4"/>
  <c r="D27" i="4"/>
  <c r="P28" i="3"/>
  <c r="O28" i="3"/>
  <c r="M28" i="3"/>
  <c r="L28" i="3"/>
  <c r="N28" i="3"/>
  <c r="J28" i="3"/>
  <c r="I28" i="3"/>
  <c r="G28" i="3"/>
  <c r="H28" i="3"/>
  <c r="F28" i="3"/>
  <c r="E28" i="3"/>
  <c r="D28" i="3"/>
  <c r="Q27" i="3"/>
  <c r="N27" i="3"/>
  <c r="K27" i="3"/>
  <c r="H27" i="3"/>
  <c r="Q26" i="3"/>
  <c r="N26" i="3"/>
  <c r="K26" i="3"/>
  <c r="H26" i="3"/>
  <c r="Q25" i="3"/>
  <c r="N25" i="3"/>
  <c r="K25" i="3"/>
  <c r="H25" i="3"/>
  <c r="Q24" i="3"/>
  <c r="N24" i="3"/>
  <c r="K24" i="3"/>
  <c r="H24" i="3"/>
  <c r="Q23" i="3"/>
  <c r="N23" i="3"/>
  <c r="K23" i="3"/>
  <c r="H23" i="3"/>
  <c r="Q22" i="3"/>
  <c r="N22" i="3"/>
  <c r="K22" i="3"/>
  <c r="H22" i="3"/>
  <c r="Q21" i="3"/>
  <c r="N21" i="3"/>
  <c r="K21" i="3"/>
  <c r="H21" i="3"/>
  <c r="Q20" i="3"/>
  <c r="N20" i="3"/>
  <c r="K20" i="3"/>
  <c r="H20" i="3"/>
  <c r="Q19" i="3"/>
  <c r="N19" i="3"/>
  <c r="K19" i="3"/>
  <c r="H19" i="3"/>
  <c r="Q18" i="3"/>
  <c r="N18" i="3"/>
  <c r="K18" i="3"/>
  <c r="H18" i="3"/>
  <c r="Q17" i="3"/>
  <c r="N17" i="3"/>
  <c r="K17" i="3"/>
  <c r="H17" i="3"/>
  <c r="Q16" i="3"/>
  <c r="N16" i="3"/>
  <c r="K16" i="3"/>
  <c r="H16" i="3"/>
  <c r="Q15" i="3"/>
  <c r="N15" i="3"/>
  <c r="K15" i="3"/>
  <c r="H15" i="3"/>
  <c r="Q14" i="3"/>
  <c r="N14" i="3"/>
  <c r="K14" i="3"/>
  <c r="H14" i="3"/>
  <c r="Q13" i="3"/>
  <c r="N13" i="3"/>
  <c r="K13" i="3"/>
  <c r="H13" i="3"/>
  <c r="Q12" i="3"/>
  <c r="N12" i="3"/>
  <c r="K12" i="3"/>
  <c r="H12" i="3"/>
  <c r="Q11" i="3"/>
  <c r="N11" i="3"/>
  <c r="K11" i="3"/>
  <c r="H11" i="3"/>
  <c r="Q10" i="3"/>
  <c r="N10" i="3"/>
  <c r="K10" i="3"/>
  <c r="H10" i="3"/>
  <c r="Q9" i="3"/>
  <c r="N9" i="3"/>
  <c r="K9" i="3"/>
  <c r="H9" i="3"/>
  <c r="H27" i="2"/>
  <c r="G27" i="2"/>
  <c r="F27" i="2"/>
  <c r="E27" i="2"/>
  <c r="D27" i="2"/>
  <c r="P29" i="1"/>
  <c r="O29" i="1"/>
  <c r="Q29" i="1"/>
  <c r="M29" i="1"/>
  <c r="L29" i="1"/>
  <c r="J29" i="1"/>
  <c r="I29" i="1"/>
  <c r="G29" i="1"/>
  <c r="F29" i="1"/>
  <c r="E29" i="1"/>
  <c r="D29" i="1"/>
  <c r="Q28" i="1"/>
  <c r="N28" i="1"/>
  <c r="K28" i="1"/>
  <c r="H28" i="1"/>
  <c r="Q27" i="1"/>
  <c r="N27" i="1"/>
  <c r="K27" i="1"/>
  <c r="H27" i="1"/>
  <c r="Q26" i="1"/>
  <c r="N26" i="1"/>
  <c r="K26" i="1"/>
  <c r="H26" i="1"/>
  <c r="Q25" i="1"/>
  <c r="N25" i="1"/>
  <c r="K25" i="1"/>
  <c r="H25" i="1"/>
  <c r="Q24" i="1"/>
  <c r="N24" i="1"/>
  <c r="K24" i="1"/>
  <c r="H24" i="1"/>
  <c r="Q23" i="1"/>
  <c r="N23" i="1"/>
  <c r="K23" i="1"/>
  <c r="H23" i="1"/>
  <c r="Q22" i="1"/>
  <c r="N22" i="1"/>
  <c r="K22" i="1"/>
  <c r="H22" i="1"/>
  <c r="Q21" i="1"/>
  <c r="N21" i="1"/>
  <c r="K21" i="1"/>
  <c r="H21" i="1"/>
  <c r="Q20" i="1"/>
  <c r="N20" i="1"/>
  <c r="K20" i="1"/>
  <c r="H20" i="1"/>
  <c r="Q19" i="1"/>
  <c r="N19" i="1"/>
  <c r="K19" i="1"/>
  <c r="H19" i="1"/>
  <c r="Q18" i="1"/>
  <c r="N18" i="1"/>
  <c r="K18" i="1"/>
  <c r="H18" i="1"/>
  <c r="Q17" i="1"/>
  <c r="N17" i="1"/>
  <c r="K17" i="1"/>
  <c r="H17" i="1"/>
  <c r="Q16" i="1"/>
  <c r="N16" i="1"/>
  <c r="K16" i="1"/>
  <c r="H16" i="1"/>
  <c r="Q15" i="1"/>
  <c r="N15" i="1"/>
  <c r="K15" i="1"/>
  <c r="H15" i="1"/>
  <c r="Q14" i="1"/>
  <c r="N14" i="1"/>
  <c r="K14" i="1"/>
  <c r="H14" i="1"/>
  <c r="Q13" i="1"/>
  <c r="N13" i="1"/>
  <c r="K13" i="1"/>
  <c r="H13" i="1"/>
  <c r="Q12" i="1"/>
  <c r="N12" i="1"/>
  <c r="K12" i="1"/>
  <c r="H12" i="1"/>
  <c r="Q11" i="1"/>
  <c r="N11" i="1"/>
  <c r="K11" i="1"/>
  <c r="H11" i="1"/>
  <c r="Q10" i="1"/>
  <c r="N10" i="1"/>
  <c r="K10" i="1"/>
  <c r="H10" i="1"/>
  <c r="K29" i="1"/>
  <c r="N29" i="1"/>
  <c r="H29" i="1"/>
  <c r="Q28" i="3"/>
  <c r="K28" i="3"/>
  <c r="H28" i="9"/>
</calcChain>
</file>

<file path=xl/sharedStrings.xml><?xml version="1.0" encoding="utf-8"?>
<sst xmlns="http://schemas.openxmlformats.org/spreadsheetml/2006/main" count="1113" uniqueCount="98">
  <si>
    <t>LAPORAN CAKUPAN SASARAN KEGIATAN POSYANDU</t>
  </si>
  <si>
    <t>PUSKESMAS PENDOPO</t>
  </si>
  <si>
    <t>PUSKESMAS</t>
  </si>
  <si>
    <t>PENDOPO</t>
  </si>
  <si>
    <t>BULAN</t>
  </si>
  <si>
    <t>No</t>
  </si>
  <si>
    <t>Nama Desa</t>
  </si>
  <si>
    <t>Nama Posyandu</t>
  </si>
  <si>
    <t>Jumlah Kader</t>
  </si>
  <si>
    <t>Jumlah Kader Aktif</t>
  </si>
  <si>
    <t>KIA (%)</t>
  </si>
  <si>
    <t>GIZI (%)</t>
  </si>
  <si>
    <t>IMUNISASI (%)</t>
  </si>
  <si>
    <t>KB (%)</t>
  </si>
  <si>
    <t>Program Tambahan</t>
  </si>
  <si>
    <t>Cakupan Dana Sehat (%)</t>
  </si>
  <si>
    <t>Strata Posyandu</t>
  </si>
  <si>
    <t>Sasaran</t>
  </si>
  <si>
    <t>Cakupan</t>
  </si>
  <si>
    <t>Persentase Capaian</t>
  </si>
  <si>
    <t>Tanjung Baru</t>
  </si>
  <si>
    <t>Pasrah</t>
  </si>
  <si>
    <t>Madya</t>
  </si>
  <si>
    <t>Bayau</t>
  </si>
  <si>
    <t>Sedap Malam</t>
  </si>
  <si>
    <t>Sarang Bulan</t>
  </si>
  <si>
    <t>Seroja</t>
  </si>
  <si>
    <t>Muara Karang</t>
  </si>
  <si>
    <t>Melati</t>
  </si>
  <si>
    <t>Landur</t>
  </si>
  <si>
    <t>Aster</t>
  </si>
  <si>
    <t>GM. Lama</t>
  </si>
  <si>
    <t>Asperagus</t>
  </si>
  <si>
    <t>Manggilan</t>
  </si>
  <si>
    <t>Dahlia</t>
  </si>
  <si>
    <t>Batu Cawang</t>
  </si>
  <si>
    <t>Mustika</t>
  </si>
  <si>
    <t>GM. Baru</t>
  </si>
  <si>
    <t>Bougenvil</t>
  </si>
  <si>
    <t>Pagar Tengah</t>
  </si>
  <si>
    <t xml:space="preserve">Kamboja </t>
  </si>
  <si>
    <t>Pendopo</t>
  </si>
  <si>
    <t>Air Mas</t>
  </si>
  <si>
    <t>Tanjung Raman</t>
  </si>
  <si>
    <t>Tunas Harapan</t>
  </si>
  <si>
    <t>Tanjung Eran</t>
  </si>
  <si>
    <t>Kenanga</t>
  </si>
  <si>
    <t>Nanjungan</t>
  </si>
  <si>
    <t>Nusa Indah</t>
  </si>
  <si>
    <t>Lubuk Layang</t>
  </si>
  <si>
    <t>Mawar</t>
  </si>
  <si>
    <t>Lubuk Sepang</t>
  </si>
  <si>
    <t>Cempaka putih</t>
  </si>
  <si>
    <t>Bandar Agung</t>
  </si>
  <si>
    <t>Sumber Jaya</t>
  </si>
  <si>
    <t>Jarakan</t>
  </si>
  <si>
    <t>Beringen</t>
  </si>
  <si>
    <t>Bruge Ilir</t>
  </si>
  <si>
    <t>Flamboyan</t>
  </si>
  <si>
    <t xml:space="preserve">Jumlah </t>
  </si>
  <si>
    <t>Mengetahui,</t>
  </si>
  <si>
    <t>Kepala Puskesmas Pendopo</t>
  </si>
  <si>
    <t>Pengelola Program Promkes</t>
  </si>
  <si>
    <t>dr. Dian Fitriyah Anwar, MM</t>
  </si>
  <si>
    <t>NIP.198102242009042002</t>
  </si>
  <si>
    <t>JANUARI 2023</t>
  </si>
  <si>
    <t>LAPORAN JUMLAH ALAT PEMANTAUAN</t>
  </si>
  <si>
    <t>NO</t>
  </si>
  <si>
    <t>DESA</t>
  </si>
  <si>
    <t>POSYANDU</t>
  </si>
  <si>
    <t>JUMLAH ALAT UKUR PANJANG BAYI</t>
  </si>
  <si>
    <t>JUMLAH ALAT UKUR TINGGI BADAN</t>
  </si>
  <si>
    <t>JUMLAH ALAT UKUR BERAT BADAN BAYI</t>
  </si>
  <si>
    <t>JUMLAH TIMBANGAN DACIN DAN PELENGKAPNYA</t>
  </si>
  <si>
    <t>JUMLAH ALAT UKUR BERAT BADAN DEWASA</t>
  </si>
  <si>
    <t>DINAS KESEHATAN KABUPATEN EMPAT LAWANG TAHUN 2023</t>
  </si>
  <si>
    <t>JANUARI  2023</t>
  </si>
  <si>
    <t>Yuyun Aswianti, SKM</t>
  </si>
  <si>
    <t>NIP. 198206132009042001</t>
  </si>
  <si>
    <t>Pendopo, 09 Februari 2023</t>
  </si>
  <si>
    <t>FEBRUARI 2023</t>
  </si>
  <si>
    <t>FEBRUAUARI  2023</t>
  </si>
  <si>
    <t>MARET 2023</t>
  </si>
  <si>
    <t>Pendopo, 05 Maret 2023</t>
  </si>
  <si>
    <t>Pendopo, 04 April 2023</t>
  </si>
  <si>
    <t>MARET</t>
  </si>
  <si>
    <t>APRIL 2023</t>
  </si>
  <si>
    <t>Pendopo, 08 Mei 2023</t>
  </si>
  <si>
    <t>APRIL</t>
  </si>
  <si>
    <t>MEI 2023</t>
  </si>
  <si>
    <t>MEI</t>
  </si>
  <si>
    <t>Pendopo, 05 Juni 2023</t>
  </si>
  <si>
    <t>JUNI 2023</t>
  </si>
  <si>
    <t>Pendopo, 05 Juli 2023</t>
  </si>
  <si>
    <t>JUNI</t>
  </si>
  <si>
    <t>JULI 2023</t>
  </si>
  <si>
    <t>JULI</t>
  </si>
  <si>
    <t>Pendopo, 03 Agustus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</si>
</sst>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@\ * &quot;:&quot;"/>
  </numFmts>
  <fonts count="15" x14ac:knownFonts="1">
    <font>
      <sz val="11"/>
      <color theme="1"/>
      <name val="Calibri"/>
      <family val="2"/>
      <charset val="1"/>
      <scheme val="minor"/>
    </font>
    <font>
      <sz val="1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left"/>
    </xf>
    <xf numFmtId="0" fontId="3" fillId="0" borderId="2" xfId="1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2" fillId="0" borderId="2" xfId="1" applyFont="1" applyFill="1" applyBorder="1" applyAlignment="1">
      <alignment horizontal="left" vertical="center"/>
    </xf>
    <xf numFmtId="0" fontId="1" fillId="0" borderId="2" xfId="1" applyFont="1" applyFill="1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1" fillId="0" borderId="2" xfId="0" applyFont="1" applyFill="1" applyBorder="1" applyAlignment="1">
      <alignment vertical="center"/>
    </xf>
    <xf numFmtId="0" fontId="3" fillId="0" borderId="7" xfId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/>
    <xf numFmtId="0" fontId="8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/>
    </xf>
    <xf numFmtId="0" fontId="3" fillId="0" borderId="2" xfId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1" fillId="0" borderId="2" xfId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2" fontId="9" fillId="0" borderId="0" xfId="0" applyNumberFormat="1" applyFont="1" applyAlignment="1">
      <alignment horizontal="center"/>
    </xf>
    <xf numFmtId="172" fontId="9" fillId="0" borderId="0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2" fontId="9" fillId="0" borderId="0" xfId="0" applyNumberFormat="1" applyFont="1" applyAlignment="1">
      <alignment horizontal="left"/>
    </xf>
    <xf numFmtId="172" fontId="9" fillId="0" borderId="0" xfId="0" applyNumberFormat="1" applyFont="1" applyBorder="1" applyAlignment="1">
      <alignment horizontal="left"/>
    </xf>
    <xf numFmtId="0" fontId="14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zoomScale="84" zoomScaleNormal="84" workbookViewId="0">
      <selection sqref="A1:S1"/>
    </sheetView>
  </sheetViews>
  <sheetFormatPr defaultRowHeight="14.25" x14ac:dyDescent="0.45"/>
  <cols>
    <col min="1" max="1" width="5.19921875" customWidth="1"/>
    <col min="2" max="2" width="22.46484375" customWidth="1"/>
    <col min="3" max="3" width="21.53125" customWidth="1"/>
  </cols>
  <sheetData>
    <row r="1" spans="1:20" ht="15.4" x14ac:dyDescent="0.4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"/>
    </row>
    <row r="2" spans="1:20" ht="15.4" x14ac:dyDescent="0.4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5.4" x14ac:dyDescent="0.45">
      <c r="A3" s="107" t="s">
        <v>75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15.4" x14ac:dyDescent="0.45">
      <c r="A4" s="2"/>
      <c r="B4" s="3"/>
      <c r="C4" s="3"/>
      <c r="D4" s="3"/>
      <c r="E4" s="3"/>
      <c r="F4" s="2"/>
      <c r="G4" s="2"/>
      <c r="H4" s="2"/>
      <c r="I4" s="2"/>
      <c r="J4" s="2"/>
      <c r="K4" s="2"/>
      <c r="L4" s="4"/>
      <c r="M4" s="4"/>
      <c r="N4" s="4"/>
      <c r="O4" s="4"/>
      <c r="P4" s="4"/>
      <c r="Q4" s="4"/>
      <c r="R4" s="1"/>
      <c r="S4" s="1"/>
      <c r="T4" s="1"/>
    </row>
    <row r="5" spans="1:20" ht="15.4" x14ac:dyDescent="0.45">
      <c r="A5" s="108" t="s">
        <v>2</v>
      </c>
      <c r="B5" s="108"/>
      <c r="C5" s="5" t="s">
        <v>3</v>
      </c>
      <c r="D5" s="3"/>
      <c r="E5" s="3"/>
      <c r="F5" s="2"/>
      <c r="G5" s="2"/>
      <c r="H5" s="2"/>
      <c r="I5" s="2"/>
      <c r="J5" s="2"/>
      <c r="K5" s="2"/>
      <c r="L5" s="4"/>
      <c r="M5" s="4"/>
      <c r="N5" s="4"/>
      <c r="O5" s="4"/>
      <c r="P5" s="4"/>
      <c r="Q5" s="4"/>
      <c r="R5" s="1"/>
      <c r="S5" s="1"/>
      <c r="T5" s="1"/>
    </row>
    <row r="6" spans="1:20" ht="15.4" x14ac:dyDescent="0.45">
      <c r="A6" s="109" t="s">
        <v>4</v>
      </c>
      <c r="B6" s="109"/>
      <c r="C6" s="6" t="s">
        <v>65</v>
      </c>
      <c r="D6" s="3"/>
      <c r="E6" s="3"/>
      <c r="F6" s="2"/>
      <c r="G6" s="2"/>
      <c r="H6" s="2"/>
      <c r="I6" s="2"/>
      <c r="J6" s="2"/>
      <c r="K6" s="2"/>
      <c r="L6" s="4"/>
      <c r="M6" s="4"/>
      <c r="N6" s="4"/>
      <c r="O6" s="4"/>
      <c r="P6" s="4"/>
      <c r="Q6" s="4"/>
      <c r="R6" s="1"/>
      <c r="S6" s="1"/>
      <c r="T6" s="1"/>
    </row>
    <row r="7" spans="1:20" ht="15.4" x14ac:dyDescent="0.45">
      <c r="A7" s="7"/>
      <c r="B7" s="8"/>
      <c r="C7" s="9"/>
      <c r="D7" s="3"/>
      <c r="E7" s="3"/>
      <c r="F7" s="2"/>
      <c r="G7" s="2"/>
      <c r="H7" s="2"/>
      <c r="I7" s="2"/>
      <c r="J7" s="2"/>
      <c r="K7" s="2"/>
      <c r="L7" s="4"/>
      <c r="M7" s="4"/>
      <c r="N7" s="4"/>
      <c r="O7" s="4"/>
      <c r="P7" s="4"/>
      <c r="Q7" s="4"/>
      <c r="R7" s="1"/>
      <c r="S7" s="1"/>
      <c r="T7" s="1"/>
    </row>
    <row r="8" spans="1:20" ht="15.4" x14ac:dyDescent="0.45">
      <c r="A8" s="113" t="s">
        <v>5</v>
      </c>
      <c r="B8" s="95" t="s">
        <v>6</v>
      </c>
      <c r="C8" s="95" t="s">
        <v>7</v>
      </c>
      <c r="D8" s="95" t="s">
        <v>8</v>
      </c>
      <c r="E8" s="95" t="s">
        <v>9</v>
      </c>
      <c r="F8" s="110" t="s">
        <v>10</v>
      </c>
      <c r="G8" s="111"/>
      <c r="H8" s="112"/>
      <c r="I8" s="110" t="s">
        <v>11</v>
      </c>
      <c r="J8" s="111"/>
      <c r="K8" s="112"/>
      <c r="L8" s="110" t="s">
        <v>12</v>
      </c>
      <c r="M8" s="111"/>
      <c r="N8" s="112"/>
      <c r="O8" s="110" t="s">
        <v>13</v>
      </c>
      <c r="P8" s="111"/>
      <c r="Q8" s="112"/>
      <c r="R8" s="98" t="s">
        <v>14</v>
      </c>
      <c r="S8" s="98" t="s">
        <v>15</v>
      </c>
      <c r="T8" s="98" t="s">
        <v>16</v>
      </c>
    </row>
    <row r="9" spans="1:20" ht="26.25" x14ac:dyDescent="0.45">
      <c r="A9" s="114"/>
      <c r="B9" s="96"/>
      <c r="C9" s="97"/>
      <c r="D9" s="96"/>
      <c r="E9" s="96"/>
      <c r="F9" s="10" t="s">
        <v>17</v>
      </c>
      <c r="G9" s="10" t="s">
        <v>18</v>
      </c>
      <c r="H9" s="11" t="s">
        <v>19</v>
      </c>
      <c r="I9" s="10" t="s">
        <v>17</v>
      </c>
      <c r="J9" s="10" t="s">
        <v>18</v>
      </c>
      <c r="K9" s="12" t="s">
        <v>19</v>
      </c>
      <c r="L9" s="10" t="s">
        <v>17</v>
      </c>
      <c r="M9" s="10" t="s">
        <v>18</v>
      </c>
      <c r="N9" s="12" t="s">
        <v>19</v>
      </c>
      <c r="O9" s="13" t="s">
        <v>17</v>
      </c>
      <c r="P9" s="13" t="s">
        <v>18</v>
      </c>
      <c r="Q9" s="12" t="s">
        <v>19</v>
      </c>
      <c r="R9" s="99"/>
      <c r="S9" s="99"/>
      <c r="T9" s="99"/>
    </row>
    <row r="10" spans="1:20" ht="15.75" thickBot="1" x14ac:dyDescent="0.5">
      <c r="A10" s="10">
        <v>1</v>
      </c>
      <c r="B10" s="14" t="s">
        <v>20</v>
      </c>
      <c r="C10" s="15" t="s">
        <v>21</v>
      </c>
      <c r="D10" s="16">
        <v>3</v>
      </c>
      <c r="E10" s="17">
        <v>3</v>
      </c>
      <c r="F10" s="10">
        <v>26</v>
      </c>
      <c r="G10" s="18">
        <v>2</v>
      </c>
      <c r="H10" s="19">
        <f>G10/F10*100</f>
        <v>7.6923076923076925</v>
      </c>
      <c r="I10" s="10">
        <v>150</v>
      </c>
      <c r="J10" s="10">
        <v>65</v>
      </c>
      <c r="K10" s="19">
        <f>J10/I10*100</f>
        <v>43.333333333333336</v>
      </c>
      <c r="L10" s="20">
        <v>37</v>
      </c>
      <c r="M10" s="21">
        <v>5</v>
      </c>
      <c r="N10" s="22">
        <f>M10/L10*100</f>
        <v>13.513513513513514</v>
      </c>
      <c r="O10" s="10">
        <v>39</v>
      </c>
      <c r="P10" s="10">
        <v>6</v>
      </c>
      <c r="Q10" s="23">
        <f>P10/O10*100</f>
        <v>15.384615384615385</v>
      </c>
      <c r="R10" s="12">
        <v>0</v>
      </c>
      <c r="S10" s="12">
        <v>0</v>
      </c>
      <c r="T10" s="24" t="s">
        <v>22</v>
      </c>
    </row>
    <row r="11" spans="1:20" ht="15.75" thickBot="1" x14ac:dyDescent="0.5">
      <c r="A11" s="10">
        <v>2</v>
      </c>
      <c r="B11" s="14" t="s">
        <v>23</v>
      </c>
      <c r="C11" s="15" t="s">
        <v>24</v>
      </c>
      <c r="D11" s="16">
        <v>3</v>
      </c>
      <c r="E11" s="17">
        <v>3</v>
      </c>
      <c r="F11" s="10">
        <v>28</v>
      </c>
      <c r="G11" s="18">
        <v>2</v>
      </c>
      <c r="H11" s="19">
        <f t="shared" ref="H11:H18" si="0">G11/F11*100</f>
        <v>7.1428571428571423</v>
      </c>
      <c r="I11" s="10">
        <v>104</v>
      </c>
      <c r="J11" s="10">
        <v>34</v>
      </c>
      <c r="K11" s="19">
        <f t="shared" ref="K11:K28" si="1">J11/I11*100</f>
        <v>32.692307692307693</v>
      </c>
      <c r="L11" s="20">
        <v>41</v>
      </c>
      <c r="M11" s="21">
        <v>5</v>
      </c>
      <c r="N11" s="22">
        <f t="shared" ref="N11:N18" si="2">M11/L11*100</f>
        <v>12.195121951219512</v>
      </c>
      <c r="O11" s="10">
        <v>44</v>
      </c>
      <c r="P11" s="10">
        <v>4</v>
      </c>
      <c r="Q11" s="23">
        <f t="shared" ref="Q11:Q18" si="3">P11/O11*100</f>
        <v>9.0909090909090917</v>
      </c>
      <c r="R11" s="12">
        <v>0</v>
      </c>
      <c r="S11" s="12">
        <v>0</v>
      </c>
      <c r="T11" s="24" t="s">
        <v>22</v>
      </c>
    </row>
    <row r="12" spans="1:20" ht="15.75" thickBot="1" x14ac:dyDescent="0.5">
      <c r="A12" s="10">
        <v>3</v>
      </c>
      <c r="B12" s="14" t="s">
        <v>25</v>
      </c>
      <c r="C12" s="15" t="s">
        <v>26</v>
      </c>
      <c r="D12" s="16">
        <v>3</v>
      </c>
      <c r="E12" s="17">
        <v>3</v>
      </c>
      <c r="F12" s="10">
        <v>18</v>
      </c>
      <c r="G12" s="18">
        <v>1</v>
      </c>
      <c r="H12" s="19">
        <f t="shared" si="0"/>
        <v>5.5555555555555554</v>
      </c>
      <c r="I12" s="10">
        <v>120</v>
      </c>
      <c r="J12" s="10">
        <v>45</v>
      </c>
      <c r="K12" s="19">
        <f t="shared" si="1"/>
        <v>37.5</v>
      </c>
      <c r="L12" s="20">
        <v>22</v>
      </c>
      <c r="M12" s="21">
        <v>3</v>
      </c>
      <c r="N12" s="22">
        <f t="shared" si="2"/>
        <v>13.636363636363635</v>
      </c>
      <c r="O12" s="10">
        <v>27</v>
      </c>
      <c r="P12" s="10">
        <v>2</v>
      </c>
      <c r="Q12" s="23">
        <f t="shared" si="3"/>
        <v>7.4074074074074066</v>
      </c>
      <c r="R12" s="12">
        <v>0</v>
      </c>
      <c r="S12" s="12">
        <v>0</v>
      </c>
      <c r="T12" s="24" t="s">
        <v>22</v>
      </c>
    </row>
    <row r="13" spans="1:20" ht="15.75" thickBot="1" x14ac:dyDescent="0.5">
      <c r="A13" s="10">
        <v>4</v>
      </c>
      <c r="B13" s="14" t="s">
        <v>27</v>
      </c>
      <c r="C13" s="15" t="s">
        <v>28</v>
      </c>
      <c r="D13" s="16">
        <v>4</v>
      </c>
      <c r="E13" s="17">
        <v>4</v>
      </c>
      <c r="F13" s="10">
        <v>47</v>
      </c>
      <c r="G13" s="18">
        <v>3</v>
      </c>
      <c r="H13" s="19">
        <f t="shared" si="0"/>
        <v>6.3829787234042552</v>
      </c>
      <c r="I13" s="10">
        <v>115</v>
      </c>
      <c r="J13" s="10">
        <v>25</v>
      </c>
      <c r="K13" s="19">
        <f t="shared" si="1"/>
        <v>21.739130434782609</v>
      </c>
      <c r="L13" s="20">
        <v>46</v>
      </c>
      <c r="M13" s="21">
        <v>6</v>
      </c>
      <c r="N13" s="22">
        <f t="shared" si="2"/>
        <v>13.043478260869565</v>
      </c>
      <c r="O13" s="10">
        <v>73</v>
      </c>
      <c r="P13" s="10">
        <v>6</v>
      </c>
      <c r="Q13" s="23">
        <f t="shared" si="3"/>
        <v>8.2191780821917799</v>
      </c>
      <c r="R13" s="12">
        <v>0</v>
      </c>
      <c r="S13" s="12">
        <v>0</v>
      </c>
      <c r="T13" s="24" t="s">
        <v>22</v>
      </c>
    </row>
    <row r="14" spans="1:20" ht="15.75" thickBot="1" x14ac:dyDescent="0.5">
      <c r="A14" s="10">
        <v>5</v>
      </c>
      <c r="B14" s="14" t="s">
        <v>29</v>
      </c>
      <c r="C14" s="15" t="s">
        <v>30</v>
      </c>
      <c r="D14" s="16">
        <v>4</v>
      </c>
      <c r="E14" s="17">
        <v>4</v>
      </c>
      <c r="F14" s="10">
        <v>55</v>
      </c>
      <c r="G14" s="18">
        <v>5</v>
      </c>
      <c r="H14" s="19">
        <f t="shared" si="0"/>
        <v>9.0909090909090917</v>
      </c>
      <c r="I14" s="10">
        <v>220</v>
      </c>
      <c r="J14" s="10">
        <v>65</v>
      </c>
      <c r="K14" s="19">
        <f t="shared" si="1"/>
        <v>29.545454545454547</v>
      </c>
      <c r="L14" s="20">
        <v>76</v>
      </c>
      <c r="M14" s="21">
        <v>7</v>
      </c>
      <c r="N14" s="22">
        <f t="shared" si="2"/>
        <v>9.2105263157894726</v>
      </c>
      <c r="O14" s="10">
        <v>85</v>
      </c>
      <c r="P14" s="10">
        <v>10</v>
      </c>
      <c r="Q14" s="23">
        <f t="shared" si="3"/>
        <v>11.76470588235294</v>
      </c>
      <c r="R14" s="12">
        <v>0</v>
      </c>
      <c r="S14" s="12">
        <v>0</v>
      </c>
      <c r="T14" s="24" t="s">
        <v>22</v>
      </c>
    </row>
    <row r="15" spans="1:20" ht="15.75" thickBot="1" x14ac:dyDescent="0.5">
      <c r="A15" s="10">
        <v>6</v>
      </c>
      <c r="B15" s="14" t="s">
        <v>31</v>
      </c>
      <c r="C15" s="15" t="s">
        <v>32</v>
      </c>
      <c r="D15" s="16">
        <v>5</v>
      </c>
      <c r="E15" s="17">
        <v>5</v>
      </c>
      <c r="F15" s="10">
        <v>28</v>
      </c>
      <c r="G15" s="18">
        <v>2</v>
      </c>
      <c r="H15" s="19">
        <f t="shared" si="0"/>
        <v>7.1428571428571423</v>
      </c>
      <c r="I15" s="10">
        <v>120</v>
      </c>
      <c r="J15" s="10">
        <v>25</v>
      </c>
      <c r="K15" s="19">
        <f t="shared" si="1"/>
        <v>20.833333333333336</v>
      </c>
      <c r="L15" s="20">
        <v>36</v>
      </c>
      <c r="M15" s="21">
        <v>3</v>
      </c>
      <c r="N15" s="22">
        <f t="shared" si="2"/>
        <v>8.3333333333333321</v>
      </c>
      <c r="O15" s="10">
        <v>44</v>
      </c>
      <c r="P15" s="10">
        <v>8</v>
      </c>
      <c r="Q15" s="23">
        <f t="shared" si="3"/>
        <v>18.181818181818183</v>
      </c>
      <c r="R15" s="12">
        <v>0</v>
      </c>
      <c r="S15" s="12">
        <v>0</v>
      </c>
      <c r="T15" s="24" t="s">
        <v>22</v>
      </c>
    </row>
    <row r="16" spans="1:20" ht="15.75" thickBot="1" x14ac:dyDescent="0.5">
      <c r="A16" s="10">
        <v>7</v>
      </c>
      <c r="B16" s="14" t="s">
        <v>33</v>
      </c>
      <c r="C16" s="15" t="s">
        <v>34</v>
      </c>
      <c r="D16" s="16">
        <v>4</v>
      </c>
      <c r="E16" s="17">
        <v>4</v>
      </c>
      <c r="F16" s="10">
        <v>24</v>
      </c>
      <c r="G16" s="18">
        <v>1</v>
      </c>
      <c r="H16" s="19">
        <f t="shared" si="0"/>
        <v>4.1666666666666661</v>
      </c>
      <c r="I16" s="10">
        <v>99</v>
      </c>
      <c r="J16" s="10">
        <v>32</v>
      </c>
      <c r="K16" s="19">
        <f t="shared" si="1"/>
        <v>32.323232323232325</v>
      </c>
      <c r="L16" s="20">
        <v>21</v>
      </c>
      <c r="M16" s="21">
        <v>3</v>
      </c>
      <c r="N16" s="22">
        <f t="shared" si="2"/>
        <v>14.285714285714285</v>
      </c>
      <c r="O16" s="10">
        <v>38</v>
      </c>
      <c r="P16" s="10">
        <v>4</v>
      </c>
      <c r="Q16" s="23">
        <f t="shared" si="3"/>
        <v>10.526315789473683</v>
      </c>
      <c r="R16" s="12">
        <v>0</v>
      </c>
      <c r="S16" s="12">
        <v>0</v>
      </c>
      <c r="T16" s="24" t="s">
        <v>22</v>
      </c>
    </row>
    <row r="17" spans="1:20" ht="15.75" thickBot="1" x14ac:dyDescent="0.5">
      <c r="A17" s="10">
        <v>8</v>
      </c>
      <c r="B17" s="14" t="s">
        <v>35</v>
      </c>
      <c r="C17" s="15" t="s">
        <v>36</v>
      </c>
      <c r="D17" s="16">
        <v>5</v>
      </c>
      <c r="E17" s="17">
        <v>5</v>
      </c>
      <c r="F17" s="10">
        <v>16</v>
      </c>
      <c r="G17" s="18">
        <v>1</v>
      </c>
      <c r="H17" s="19">
        <f t="shared" si="0"/>
        <v>6.25</v>
      </c>
      <c r="I17" s="10">
        <v>70</v>
      </c>
      <c r="J17" s="10">
        <v>14</v>
      </c>
      <c r="K17" s="19">
        <f t="shared" si="1"/>
        <v>20</v>
      </c>
      <c r="L17" s="20">
        <v>21</v>
      </c>
      <c r="M17" s="21">
        <v>5</v>
      </c>
      <c r="N17" s="22">
        <f t="shared" si="2"/>
        <v>23.809523809523807</v>
      </c>
      <c r="O17" s="10">
        <v>24</v>
      </c>
      <c r="P17" s="10">
        <v>2</v>
      </c>
      <c r="Q17" s="23">
        <f t="shared" si="3"/>
        <v>8.3333333333333321</v>
      </c>
      <c r="R17" s="12">
        <v>0</v>
      </c>
      <c r="S17" s="12">
        <v>0</v>
      </c>
      <c r="T17" s="24" t="s">
        <v>22</v>
      </c>
    </row>
    <row r="18" spans="1:20" ht="15.75" thickBot="1" x14ac:dyDescent="0.5">
      <c r="A18" s="10">
        <v>9</v>
      </c>
      <c r="B18" s="14" t="s">
        <v>37</v>
      </c>
      <c r="C18" s="15" t="s">
        <v>38</v>
      </c>
      <c r="D18" s="16">
        <v>4</v>
      </c>
      <c r="E18" s="17">
        <v>4</v>
      </c>
      <c r="F18" s="10">
        <v>86</v>
      </c>
      <c r="G18" s="18">
        <v>8</v>
      </c>
      <c r="H18" s="19">
        <f t="shared" si="0"/>
        <v>9.3023255813953494</v>
      </c>
      <c r="I18" s="10">
        <v>176</v>
      </c>
      <c r="J18" s="10">
        <v>36</v>
      </c>
      <c r="K18" s="19">
        <f t="shared" si="1"/>
        <v>20.454545454545457</v>
      </c>
      <c r="L18" s="20">
        <v>71</v>
      </c>
      <c r="M18" s="21">
        <v>8</v>
      </c>
      <c r="N18" s="22">
        <f t="shared" si="2"/>
        <v>11.267605633802818</v>
      </c>
      <c r="O18" s="10">
        <v>134</v>
      </c>
      <c r="P18" s="10">
        <v>25</v>
      </c>
      <c r="Q18" s="23">
        <f t="shared" si="3"/>
        <v>18.656716417910449</v>
      </c>
      <c r="R18" s="12">
        <v>0</v>
      </c>
      <c r="S18" s="12">
        <v>0</v>
      </c>
      <c r="T18" s="24" t="s">
        <v>22</v>
      </c>
    </row>
    <row r="19" spans="1:20" ht="15.75" thickBot="1" x14ac:dyDescent="0.5">
      <c r="A19" s="25">
        <v>10</v>
      </c>
      <c r="B19" s="26" t="s">
        <v>39</v>
      </c>
      <c r="C19" s="15" t="s">
        <v>40</v>
      </c>
      <c r="D19" s="17">
        <v>5</v>
      </c>
      <c r="E19" s="17">
        <v>5</v>
      </c>
      <c r="F19" s="10">
        <v>88</v>
      </c>
      <c r="G19" s="18">
        <v>8</v>
      </c>
      <c r="H19" s="19">
        <f>G19/F19*100</f>
        <v>9.0909090909090917</v>
      </c>
      <c r="I19" s="10">
        <v>190</v>
      </c>
      <c r="J19" s="10">
        <v>46</v>
      </c>
      <c r="K19" s="19">
        <f t="shared" si="1"/>
        <v>24.210526315789473</v>
      </c>
      <c r="L19" s="20">
        <v>52</v>
      </c>
      <c r="M19" s="21">
        <v>8</v>
      </c>
      <c r="N19" s="22">
        <f>M19/L19*100</f>
        <v>15.384615384615385</v>
      </c>
      <c r="O19" s="10">
        <v>136</v>
      </c>
      <c r="P19" s="10">
        <v>27</v>
      </c>
      <c r="Q19" s="19">
        <f>P19/O19*100</f>
        <v>19.852941176470587</v>
      </c>
      <c r="R19" s="12">
        <v>0</v>
      </c>
      <c r="S19" s="12">
        <v>0</v>
      </c>
      <c r="T19" s="24" t="s">
        <v>22</v>
      </c>
    </row>
    <row r="20" spans="1:20" ht="15.75" thickBot="1" x14ac:dyDescent="0.5">
      <c r="A20" s="10">
        <v>11</v>
      </c>
      <c r="B20" s="14" t="s">
        <v>41</v>
      </c>
      <c r="C20" s="15" t="s">
        <v>42</v>
      </c>
      <c r="D20" s="16">
        <v>3</v>
      </c>
      <c r="E20" s="17">
        <v>3</v>
      </c>
      <c r="F20" s="10">
        <v>103</v>
      </c>
      <c r="G20" s="18">
        <v>9</v>
      </c>
      <c r="H20" s="19">
        <f>G20/F20*100</f>
        <v>8.7378640776699026</v>
      </c>
      <c r="I20" s="10">
        <v>245</v>
      </c>
      <c r="J20" s="10">
        <v>65</v>
      </c>
      <c r="K20" s="19">
        <f t="shared" si="1"/>
        <v>26.530612244897959</v>
      </c>
      <c r="L20" s="20">
        <v>94</v>
      </c>
      <c r="M20" s="21">
        <v>10</v>
      </c>
      <c r="N20" s="22">
        <f>M20/L20*100</f>
        <v>10.638297872340425</v>
      </c>
      <c r="O20" s="10">
        <v>159</v>
      </c>
      <c r="P20" s="10">
        <v>20</v>
      </c>
      <c r="Q20" s="23">
        <f>P20/O20*100</f>
        <v>12.578616352201259</v>
      </c>
      <c r="R20" s="12">
        <v>0</v>
      </c>
      <c r="S20" s="12">
        <v>0</v>
      </c>
      <c r="T20" s="24" t="s">
        <v>22</v>
      </c>
    </row>
    <row r="21" spans="1:20" ht="15.75" thickBot="1" x14ac:dyDescent="0.5">
      <c r="A21" s="10">
        <v>12</v>
      </c>
      <c r="B21" s="14" t="s">
        <v>43</v>
      </c>
      <c r="C21" s="27" t="s">
        <v>44</v>
      </c>
      <c r="D21" s="16">
        <v>5</v>
      </c>
      <c r="E21" s="17">
        <v>5</v>
      </c>
      <c r="F21" s="10">
        <v>77</v>
      </c>
      <c r="G21" s="18">
        <v>6</v>
      </c>
      <c r="H21" s="19">
        <f t="shared" ref="H21:H28" si="4">G21/F21*100</f>
        <v>7.7922077922077921</v>
      </c>
      <c r="I21" s="10">
        <v>155</v>
      </c>
      <c r="J21" s="10">
        <v>32</v>
      </c>
      <c r="K21" s="19">
        <f t="shared" si="1"/>
        <v>20.64516129032258</v>
      </c>
      <c r="L21" s="20">
        <v>107</v>
      </c>
      <c r="M21" s="21">
        <v>2</v>
      </c>
      <c r="N21" s="22">
        <f t="shared" ref="N21:N28" si="5">M21/L21*100</f>
        <v>1.8691588785046727</v>
      </c>
      <c r="O21" s="10">
        <v>120</v>
      </c>
      <c r="P21" s="10">
        <v>15</v>
      </c>
      <c r="Q21" s="23">
        <f t="shared" ref="Q21:Q28" si="6">P21/O21*100</f>
        <v>12.5</v>
      </c>
      <c r="R21" s="12">
        <v>0</v>
      </c>
      <c r="S21" s="12">
        <v>0</v>
      </c>
      <c r="T21" s="24" t="s">
        <v>22</v>
      </c>
    </row>
    <row r="22" spans="1:20" ht="15.75" thickBot="1" x14ac:dyDescent="0.5">
      <c r="A22" s="10">
        <v>13</v>
      </c>
      <c r="B22" s="14" t="s">
        <v>45</v>
      </c>
      <c r="C22" s="15" t="s">
        <v>46</v>
      </c>
      <c r="D22" s="16">
        <v>5</v>
      </c>
      <c r="E22" s="17">
        <v>5</v>
      </c>
      <c r="F22" s="10">
        <v>22</v>
      </c>
      <c r="G22" s="18">
        <v>2</v>
      </c>
      <c r="H22" s="19">
        <f t="shared" si="4"/>
        <v>9.0909090909090917</v>
      </c>
      <c r="I22" s="10">
        <v>70</v>
      </c>
      <c r="J22" s="10">
        <v>19</v>
      </c>
      <c r="K22" s="19">
        <f t="shared" si="1"/>
        <v>27.142857142857142</v>
      </c>
      <c r="L22" s="20">
        <v>20</v>
      </c>
      <c r="M22" s="21">
        <v>5</v>
      </c>
      <c r="N22" s="22">
        <f t="shared" si="5"/>
        <v>25</v>
      </c>
      <c r="O22" s="10">
        <v>34</v>
      </c>
      <c r="P22" s="10">
        <v>2</v>
      </c>
      <c r="Q22" s="23">
        <f t="shared" si="6"/>
        <v>5.8823529411764701</v>
      </c>
      <c r="R22" s="12">
        <v>0</v>
      </c>
      <c r="S22" s="12">
        <v>0</v>
      </c>
      <c r="T22" s="24" t="s">
        <v>22</v>
      </c>
    </row>
    <row r="23" spans="1:20" ht="15.75" thickBot="1" x14ac:dyDescent="0.5">
      <c r="A23" s="10">
        <v>14</v>
      </c>
      <c r="B23" s="14" t="s">
        <v>47</v>
      </c>
      <c r="C23" s="15" t="s">
        <v>48</v>
      </c>
      <c r="D23" s="16">
        <v>5</v>
      </c>
      <c r="E23" s="17">
        <v>5</v>
      </c>
      <c r="F23" s="10">
        <v>84</v>
      </c>
      <c r="G23" s="18">
        <v>7</v>
      </c>
      <c r="H23" s="19">
        <f t="shared" si="4"/>
        <v>8.3333333333333321</v>
      </c>
      <c r="I23" s="10">
        <v>175</v>
      </c>
      <c r="J23" s="10">
        <v>45</v>
      </c>
      <c r="K23" s="19">
        <f t="shared" si="1"/>
        <v>25.714285714285712</v>
      </c>
      <c r="L23" s="20">
        <v>52</v>
      </c>
      <c r="M23" s="21">
        <v>3</v>
      </c>
      <c r="N23" s="22">
        <f t="shared" si="5"/>
        <v>5.7692307692307692</v>
      </c>
      <c r="O23" s="10">
        <v>130</v>
      </c>
      <c r="P23" s="10">
        <v>22</v>
      </c>
      <c r="Q23" s="23">
        <f t="shared" si="6"/>
        <v>16.923076923076923</v>
      </c>
      <c r="R23" s="12">
        <v>0</v>
      </c>
      <c r="S23" s="12">
        <v>0</v>
      </c>
      <c r="T23" s="24" t="s">
        <v>22</v>
      </c>
    </row>
    <row r="24" spans="1:20" ht="15.75" thickBot="1" x14ac:dyDescent="0.5">
      <c r="A24" s="10">
        <v>15</v>
      </c>
      <c r="B24" s="14" t="s">
        <v>49</v>
      </c>
      <c r="C24" s="15" t="s">
        <v>50</v>
      </c>
      <c r="D24" s="16">
        <v>3</v>
      </c>
      <c r="E24" s="17">
        <v>3</v>
      </c>
      <c r="F24" s="10">
        <v>30</v>
      </c>
      <c r="G24" s="18">
        <v>2</v>
      </c>
      <c r="H24" s="19">
        <f t="shared" si="4"/>
        <v>6.666666666666667</v>
      </c>
      <c r="I24" s="10">
        <v>125</v>
      </c>
      <c r="J24" s="10">
        <v>33</v>
      </c>
      <c r="K24" s="19">
        <f t="shared" si="1"/>
        <v>26.400000000000002</v>
      </c>
      <c r="L24" s="20">
        <v>45</v>
      </c>
      <c r="M24" s="21">
        <v>4</v>
      </c>
      <c r="N24" s="22">
        <f t="shared" si="5"/>
        <v>8.8888888888888893</v>
      </c>
      <c r="O24" s="10">
        <v>46</v>
      </c>
      <c r="P24" s="10">
        <v>4</v>
      </c>
      <c r="Q24" s="23">
        <f t="shared" si="6"/>
        <v>8.695652173913043</v>
      </c>
      <c r="R24" s="12">
        <v>0</v>
      </c>
      <c r="S24" s="12">
        <v>0</v>
      </c>
      <c r="T24" s="24" t="s">
        <v>22</v>
      </c>
    </row>
    <row r="25" spans="1:20" ht="15.75" thickBot="1" x14ac:dyDescent="0.5">
      <c r="A25" s="10">
        <v>16</v>
      </c>
      <c r="B25" s="14" t="s">
        <v>51</v>
      </c>
      <c r="C25" s="15" t="s">
        <v>52</v>
      </c>
      <c r="D25" s="16">
        <v>3</v>
      </c>
      <c r="E25" s="17">
        <v>3</v>
      </c>
      <c r="F25" s="10">
        <v>32</v>
      </c>
      <c r="G25" s="18">
        <v>2</v>
      </c>
      <c r="H25" s="19">
        <f t="shared" si="4"/>
        <v>6.25</v>
      </c>
      <c r="I25" s="10">
        <v>120</v>
      </c>
      <c r="J25" s="10">
        <v>43</v>
      </c>
      <c r="K25" s="19">
        <f t="shared" si="1"/>
        <v>35.833333333333336</v>
      </c>
      <c r="L25" s="20">
        <v>32</v>
      </c>
      <c r="M25" s="21">
        <v>4</v>
      </c>
      <c r="N25" s="22">
        <f t="shared" si="5"/>
        <v>12.5</v>
      </c>
      <c r="O25" s="10">
        <v>50</v>
      </c>
      <c r="P25" s="10">
        <v>4</v>
      </c>
      <c r="Q25" s="23">
        <f t="shared" si="6"/>
        <v>8</v>
      </c>
      <c r="R25" s="12">
        <v>0</v>
      </c>
      <c r="S25" s="12">
        <v>0</v>
      </c>
      <c r="T25" s="24" t="s">
        <v>22</v>
      </c>
    </row>
    <row r="26" spans="1:20" ht="15.75" thickBot="1" x14ac:dyDescent="0.5">
      <c r="A26" s="10">
        <v>17</v>
      </c>
      <c r="B26" s="14" t="s">
        <v>53</v>
      </c>
      <c r="C26" s="15" t="s">
        <v>54</v>
      </c>
      <c r="D26" s="16">
        <v>2</v>
      </c>
      <c r="E26" s="17">
        <v>2</v>
      </c>
      <c r="F26" s="10">
        <v>35</v>
      </c>
      <c r="G26" s="18">
        <v>3</v>
      </c>
      <c r="H26" s="19">
        <f t="shared" si="4"/>
        <v>8.5714285714285712</v>
      </c>
      <c r="I26" s="10">
        <v>130</v>
      </c>
      <c r="J26" s="10">
        <v>32</v>
      </c>
      <c r="K26" s="19">
        <f t="shared" si="1"/>
        <v>24.615384615384617</v>
      </c>
      <c r="L26" s="20">
        <v>39</v>
      </c>
      <c r="M26" s="21">
        <v>4</v>
      </c>
      <c r="N26" s="22">
        <f t="shared" si="5"/>
        <v>10.256410256410255</v>
      </c>
      <c r="O26" s="10">
        <v>55</v>
      </c>
      <c r="P26" s="10">
        <v>6</v>
      </c>
      <c r="Q26" s="23">
        <f t="shared" si="6"/>
        <v>10.909090909090908</v>
      </c>
      <c r="R26" s="12">
        <v>0</v>
      </c>
      <c r="S26" s="12">
        <v>0</v>
      </c>
      <c r="T26" s="24" t="s">
        <v>22</v>
      </c>
    </row>
    <row r="27" spans="1:20" ht="15.75" thickBot="1" x14ac:dyDescent="0.5">
      <c r="A27" s="10">
        <v>18</v>
      </c>
      <c r="B27" s="14" t="s">
        <v>55</v>
      </c>
      <c r="C27" s="28" t="s">
        <v>56</v>
      </c>
      <c r="D27" s="16">
        <v>1</v>
      </c>
      <c r="E27" s="17">
        <v>1</v>
      </c>
      <c r="F27" s="10">
        <v>34</v>
      </c>
      <c r="G27" s="18">
        <v>2</v>
      </c>
      <c r="H27" s="19">
        <f t="shared" si="4"/>
        <v>5.8823529411764701</v>
      </c>
      <c r="I27" s="10">
        <v>112</v>
      </c>
      <c r="J27" s="10">
        <v>28</v>
      </c>
      <c r="K27" s="19">
        <f t="shared" si="1"/>
        <v>25</v>
      </c>
      <c r="L27" s="20">
        <v>33</v>
      </c>
      <c r="M27" s="21">
        <v>3</v>
      </c>
      <c r="N27" s="22">
        <f t="shared" si="5"/>
        <v>9.0909090909090917</v>
      </c>
      <c r="O27" s="10">
        <v>53</v>
      </c>
      <c r="P27" s="10">
        <v>5</v>
      </c>
      <c r="Q27" s="23">
        <f t="shared" si="6"/>
        <v>9.433962264150944</v>
      </c>
      <c r="R27" s="12">
        <v>0</v>
      </c>
      <c r="S27" s="12">
        <v>0</v>
      </c>
      <c r="T27" s="24" t="s">
        <v>22</v>
      </c>
    </row>
    <row r="28" spans="1:20" ht="15.75" thickBot="1" x14ac:dyDescent="0.5">
      <c r="A28" s="10">
        <v>19</v>
      </c>
      <c r="B28" s="14" t="s">
        <v>57</v>
      </c>
      <c r="C28" s="15" t="s">
        <v>58</v>
      </c>
      <c r="D28" s="16">
        <v>2</v>
      </c>
      <c r="E28" s="17">
        <v>2</v>
      </c>
      <c r="F28" s="10">
        <v>104</v>
      </c>
      <c r="G28" s="18">
        <v>8</v>
      </c>
      <c r="H28" s="19">
        <f t="shared" si="4"/>
        <v>7.6923076923076925</v>
      </c>
      <c r="I28" s="10">
        <v>295</v>
      </c>
      <c r="J28" s="10">
        <v>46</v>
      </c>
      <c r="K28" s="19">
        <f t="shared" si="1"/>
        <v>15.593220338983052</v>
      </c>
      <c r="L28" s="20">
        <v>86</v>
      </c>
      <c r="M28" s="21">
        <v>7</v>
      </c>
      <c r="N28" s="22">
        <f t="shared" si="5"/>
        <v>8.1395348837209305</v>
      </c>
      <c r="O28" s="10">
        <v>160</v>
      </c>
      <c r="P28" s="10">
        <v>38</v>
      </c>
      <c r="Q28" s="23">
        <f t="shared" si="6"/>
        <v>23.75</v>
      </c>
      <c r="R28" s="12">
        <v>0</v>
      </c>
      <c r="S28" s="12">
        <v>0</v>
      </c>
      <c r="T28" s="24" t="s">
        <v>22</v>
      </c>
    </row>
    <row r="29" spans="1:20" x14ac:dyDescent="0.45">
      <c r="A29" s="101" t="s">
        <v>59</v>
      </c>
      <c r="B29" s="102"/>
      <c r="C29" s="103"/>
      <c r="D29" s="29">
        <f>SUM(D10:D28)</f>
        <v>69</v>
      </c>
      <c r="E29" s="29">
        <f>SUM(E10:E28)</f>
        <v>69</v>
      </c>
      <c r="F29" s="20">
        <f>SUM(F10:F28)</f>
        <v>937</v>
      </c>
      <c r="G29" s="20">
        <f>SUM(G10:G28)</f>
        <v>74</v>
      </c>
      <c r="H29" s="30">
        <f>G29/F29*100</f>
        <v>7.8975453575240131</v>
      </c>
      <c r="I29" s="20">
        <f>SUM(I10:I28)</f>
        <v>2791</v>
      </c>
      <c r="J29" s="20">
        <f>SUM(J10:J28)</f>
        <v>730</v>
      </c>
      <c r="K29" s="30">
        <f>J29/I29*100</f>
        <v>26.155499820852739</v>
      </c>
      <c r="L29" s="31">
        <f>SUM(L10:L28)</f>
        <v>931</v>
      </c>
      <c r="M29" s="31">
        <f>SUM(M10:M28)</f>
        <v>95</v>
      </c>
      <c r="N29" s="32">
        <f>M29/L29*100</f>
        <v>10.204081632653061</v>
      </c>
      <c r="O29" s="31">
        <f>SUM(O10:O28)</f>
        <v>1451</v>
      </c>
      <c r="P29" s="31">
        <f>SUM(P10:P28)</f>
        <v>210</v>
      </c>
      <c r="Q29" s="32">
        <f>P29/O29*100</f>
        <v>14.472777394900069</v>
      </c>
      <c r="R29" s="31"/>
      <c r="S29" s="31"/>
      <c r="T29" s="31"/>
    </row>
    <row r="30" spans="1:20" x14ac:dyDescent="0.45">
      <c r="A30" s="33"/>
      <c r="B30" s="34"/>
      <c r="C30" s="34"/>
      <c r="D30" s="34"/>
      <c r="E30" s="34"/>
      <c r="F30" s="33"/>
      <c r="G30" s="33"/>
      <c r="H30" s="33"/>
      <c r="I30" s="33"/>
      <c r="J30" s="33"/>
      <c r="K30" s="33"/>
      <c r="L30" s="1"/>
      <c r="M30" s="1"/>
      <c r="N30" s="1"/>
      <c r="O30" s="1"/>
      <c r="P30" s="1"/>
      <c r="Q30" s="1"/>
      <c r="R30" s="1"/>
      <c r="S30" s="1"/>
      <c r="T30" s="1"/>
    </row>
    <row r="31" spans="1:20" ht="15.4" x14ac:dyDescent="0.45">
      <c r="A31" s="104" t="s">
        <v>60</v>
      </c>
      <c r="B31" s="104"/>
      <c r="C31" s="104"/>
      <c r="D31" s="34"/>
      <c r="E31" s="34"/>
      <c r="F31" s="33"/>
      <c r="G31" s="33"/>
      <c r="H31" s="33"/>
      <c r="I31" s="33"/>
      <c r="J31" s="33"/>
      <c r="K31" s="33"/>
      <c r="L31" s="1"/>
      <c r="M31" s="1"/>
      <c r="O31" s="4"/>
      <c r="P31" s="116" t="s">
        <v>79</v>
      </c>
      <c r="Q31" s="116"/>
      <c r="R31" s="116"/>
      <c r="S31" s="1"/>
      <c r="T31" s="1"/>
    </row>
    <row r="32" spans="1:20" ht="15.4" x14ac:dyDescent="0.45">
      <c r="A32" s="105" t="s">
        <v>61</v>
      </c>
      <c r="B32" s="105"/>
      <c r="C32" s="105"/>
      <c r="D32" s="35"/>
      <c r="E32" s="35"/>
      <c r="F32" s="36"/>
      <c r="G32" s="37"/>
      <c r="H32" s="36"/>
      <c r="I32" s="38"/>
      <c r="J32" s="33"/>
      <c r="K32" s="33"/>
      <c r="L32" s="1"/>
      <c r="M32" s="1"/>
      <c r="O32" s="4"/>
      <c r="P32" s="4"/>
      <c r="Q32" s="4" t="s">
        <v>62</v>
      </c>
      <c r="R32" s="1"/>
      <c r="S32" s="1"/>
      <c r="T32" s="1"/>
    </row>
    <row r="33" spans="1:20" ht="15.4" x14ac:dyDescent="0.45">
      <c r="A33" s="33"/>
      <c r="B33" s="1"/>
      <c r="C33" s="1"/>
      <c r="D33" s="1"/>
      <c r="E33" s="35"/>
      <c r="F33" s="36"/>
      <c r="G33" s="37"/>
      <c r="H33" s="36"/>
      <c r="I33" s="38"/>
      <c r="J33" s="33"/>
      <c r="K33" s="33"/>
      <c r="L33" s="1"/>
      <c r="M33" s="1"/>
      <c r="O33" s="4"/>
      <c r="P33" s="4"/>
      <c r="Q33" s="4"/>
      <c r="R33" s="1"/>
      <c r="S33" s="1"/>
      <c r="T33" s="1"/>
    </row>
    <row r="34" spans="1:20" ht="15.4" x14ac:dyDescent="0.45">
      <c r="A34" s="33"/>
      <c r="B34" s="106"/>
      <c r="C34" s="106"/>
      <c r="D34" s="39"/>
      <c r="E34" s="39"/>
      <c r="F34" s="38"/>
      <c r="G34" s="37"/>
      <c r="H34" s="38"/>
      <c r="I34" s="38"/>
      <c r="J34" s="33"/>
      <c r="K34" s="33"/>
      <c r="L34" s="1"/>
      <c r="M34" s="1"/>
      <c r="O34" s="4"/>
      <c r="P34" s="4"/>
      <c r="Q34" s="4"/>
      <c r="R34" s="1"/>
      <c r="S34" s="1"/>
      <c r="T34" s="1"/>
    </row>
    <row r="35" spans="1:20" ht="15.4" x14ac:dyDescent="0.45">
      <c r="A35" s="33"/>
      <c r="B35" s="39"/>
      <c r="C35" s="39"/>
      <c r="D35" s="39"/>
      <c r="E35" s="39"/>
      <c r="F35" s="38"/>
      <c r="G35" s="37"/>
      <c r="H35" s="38"/>
      <c r="I35" s="38"/>
      <c r="J35" s="33"/>
      <c r="K35" s="33"/>
      <c r="L35" s="1"/>
      <c r="M35" s="1"/>
      <c r="O35" s="4"/>
      <c r="P35" s="4"/>
      <c r="Q35" s="4"/>
      <c r="R35" s="1"/>
      <c r="S35" s="1"/>
      <c r="T35" s="1"/>
    </row>
    <row r="36" spans="1:20" ht="15.4" x14ac:dyDescent="0.45">
      <c r="A36" s="33"/>
      <c r="B36" s="39"/>
      <c r="C36" s="39"/>
      <c r="D36" s="39"/>
      <c r="E36" s="39"/>
      <c r="F36" s="38"/>
      <c r="G36" s="37"/>
      <c r="H36" s="38"/>
      <c r="I36" s="38"/>
      <c r="J36" s="33"/>
      <c r="K36" s="33"/>
      <c r="L36" s="1"/>
      <c r="M36" s="1"/>
      <c r="O36" s="4"/>
      <c r="P36" s="4"/>
      <c r="Q36" s="4"/>
      <c r="R36" s="1"/>
      <c r="S36" s="1"/>
      <c r="T36" s="1"/>
    </row>
    <row r="37" spans="1:20" ht="15.4" x14ac:dyDescent="0.45">
      <c r="A37" s="33"/>
      <c r="B37" s="106"/>
      <c r="C37" s="106"/>
      <c r="D37" s="39"/>
      <c r="E37" s="39"/>
      <c r="F37" s="38"/>
      <c r="G37" s="37"/>
      <c r="H37" s="38"/>
      <c r="I37" s="38"/>
      <c r="J37" s="33"/>
      <c r="K37" s="33"/>
      <c r="L37" s="1"/>
      <c r="M37" s="1"/>
      <c r="O37" s="4"/>
      <c r="P37" s="4"/>
      <c r="Q37" s="4"/>
      <c r="R37" s="1"/>
      <c r="S37" s="1"/>
      <c r="T37" s="1"/>
    </row>
    <row r="38" spans="1:20" ht="15.4" x14ac:dyDescent="0.45">
      <c r="A38" s="115" t="s">
        <v>63</v>
      </c>
      <c r="B38" s="115"/>
      <c r="C38" s="115"/>
      <c r="D38" s="40"/>
      <c r="E38" s="40"/>
      <c r="F38" s="41"/>
      <c r="G38" s="37"/>
      <c r="H38" s="41"/>
      <c r="I38" s="41"/>
      <c r="J38" s="42"/>
      <c r="K38" s="42"/>
      <c r="L38" s="43"/>
      <c r="M38" s="43"/>
      <c r="O38" s="4"/>
      <c r="P38" s="4"/>
      <c r="Q38" s="44" t="s">
        <v>77</v>
      </c>
      <c r="R38" s="1"/>
      <c r="S38" s="1"/>
      <c r="T38" s="1"/>
    </row>
    <row r="39" spans="1:20" ht="15.4" x14ac:dyDescent="0.45">
      <c r="A39" s="100" t="s">
        <v>64</v>
      </c>
      <c r="B39" s="100"/>
      <c r="C39" s="100"/>
      <c r="D39" s="40"/>
      <c r="E39" s="40"/>
      <c r="F39" s="41"/>
      <c r="G39" s="37"/>
      <c r="H39" s="41"/>
      <c r="I39" s="41"/>
      <c r="J39" s="42"/>
      <c r="K39" s="42"/>
      <c r="L39" s="43"/>
      <c r="M39" s="43"/>
      <c r="O39" s="4"/>
      <c r="P39" s="4"/>
      <c r="Q39" s="44" t="s">
        <v>78</v>
      </c>
      <c r="R39" s="1"/>
      <c r="S39" s="1"/>
      <c r="T39" s="1"/>
    </row>
  </sheetData>
  <mergeCells count="25">
    <mergeCell ref="A38:C38"/>
    <mergeCell ref="P31:R31"/>
    <mergeCell ref="L8:N8"/>
    <mergeCell ref="O8:Q8"/>
    <mergeCell ref="R8:R9"/>
    <mergeCell ref="A1:S1"/>
    <mergeCell ref="A2:T2"/>
    <mergeCell ref="A3:T3"/>
    <mergeCell ref="A5:B5"/>
    <mergeCell ref="A6:B6"/>
    <mergeCell ref="B37:C37"/>
    <mergeCell ref="F8:H8"/>
    <mergeCell ref="I8:K8"/>
    <mergeCell ref="A8:A9"/>
    <mergeCell ref="S8:S9"/>
    <mergeCell ref="B8:B9"/>
    <mergeCell ref="C8:C9"/>
    <mergeCell ref="D8:D9"/>
    <mergeCell ref="E8:E9"/>
    <mergeCell ref="T8:T9"/>
    <mergeCell ref="A39:C39"/>
    <mergeCell ref="A29:C29"/>
    <mergeCell ref="A31:C31"/>
    <mergeCell ref="A32:C32"/>
    <mergeCell ref="B34:C34"/>
  </mergeCells>
  <printOptions horizontalCentered="1"/>
  <pageMargins left="0.45" right="0.45" top="0.5" bottom="0.5" header="0" footer="0"/>
  <pageSetup paperSize="14" scale="75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view="pageBreakPreview" zoomScale="60" zoomScaleNormal="100" workbookViewId="0">
      <selection sqref="A1:IV65536"/>
    </sheetView>
  </sheetViews>
  <sheetFormatPr defaultRowHeight="14.25" x14ac:dyDescent="0.45"/>
  <cols>
    <col min="1" max="1" width="3.9296875" bestFit="1" customWidth="1"/>
    <col min="2" max="2" width="13.33203125" bestFit="1" customWidth="1"/>
    <col min="3" max="3" width="20.796875" bestFit="1" customWidth="1"/>
    <col min="4" max="4" width="19.796875" customWidth="1"/>
    <col min="5" max="5" width="18.19921875" customWidth="1"/>
    <col min="6" max="6" width="16.53125" customWidth="1"/>
    <col min="7" max="7" width="19.19921875" customWidth="1"/>
    <col min="8" max="8" width="16.33203125" customWidth="1"/>
  </cols>
  <sheetData>
    <row r="1" spans="1:8" ht="15.4" x14ac:dyDescent="0.45">
      <c r="A1" s="107" t="s">
        <v>66</v>
      </c>
      <c r="B1" s="107"/>
      <c r="C1" s="107"/>
      <c r="D1" s="107"/>
      <c r="E1" s="107"/>
      <c r="F1" s="107"/>
      <c r="G1" s="107"/>
      <c r="H1" s="107"/>
    </row>
    <row r="2" spans="1:8" ht="15.4" x14ac:dyDescent="0.45">
      <c r="A2" s="107" t="s">
        <v>1</v>
      </c>
      <c r="B2" s="107"/>
      <c r="C2" s="107"/>
      <c r="D2" s="107"/>
      <c r="E2" s="107"/>
      <c r="F2" s="107"/>
      <c r="G2" s="107"/>
      <c r="H2" s="107"/>
    </row>
    <row r="3" spans="1:8" ht="15.4" x14ac:dyDescent="0.45">
      <c r="A3" s="107" t="s">
        <v>75</v>
      </c>
      <c r="B3" s="107"/>
      <c r="C3" s="107"/>
      <c r="D3" s="107"/>
      <c r="E3" s="107"/>
      <c r="F3" s="107"/>
      <c r="G3" s="107"/>
      <c r="H3" s="107"/>
    </row>
    <row r="5" spans="1:8" ht="15.4" x14ac:dyDescent="0.45">
      <c r="A5" s="117" t="s">
        <v>2</v>
      </c>
      <c r="B5" s="117"/>
      <c r="C5" s="46" t="s">
        <v>3</v>
      </c>
      <c r="D5" s="83"/>
      <c r="E5" s="83"/>
      <c r="F5" s="83"/>
      <c r="G5" s="83"/>
      <c r="H5" s="83"/>
    </row>
    <row r="6" spans="1:8" ht="15.4" x14ac:dyDescent="0.45">
      <c r="A6" s="117" t="s">
        <v>4</v>
      </c>
      <c r="B6" s="117"/>
      <c r="C6" s="47" t="s">
        <v>90</v>
      </c>
      <c r="D6" s="83"/>
      <c r="E6" s="83"/>
      <c r="F6" s="83"/>
      <c r="G6" s="83"/>
      <c r="H6" s="83"/>
    </row>
    <row r="7" spans="1:8" ht="72.5" customHeight="1" thickBot="1" x14ac:dyDescent="0.5">
      <c r="A7" s="10" t="s">
        <v>67</v>
      </c>
      <c r="B7" s="10" t="s">
        <v>68</v>
      </c>
      <c r="C7" s="10" t="s">
        <v>69</v>
      </c>
      <c r="D7" s="17" t="s">
        <v>70</v>
      </c>
      <c r="E7" s="17" t="s">
        <v>71</v>
      </c>
      <c r="F7" s="17" t="s">
        <v>72</v>
      </c>
      <c r="G7" s="17" t="s">
        <v>73</v>
      </c>
      <c r="H7" s="17" t="s">
        <v>74</v>
      </c>
    </row>
    <row r="8" spans="1:8" ht="15.4" x14ac:dyDescent="0.45">
      <c r="A8" s="10">
        <v>1</v>
      </c>
      <c r="B8" s="72" t="s">
        <v>20</v>
      </c>
      <c r="C8" s="73" t="s">
        <v>21</v>
      </c>
      <c r="D8" s="10"/>
      <c r="E8" s="10">
        <v>1</v>
      </c>
      <c r="F8" s="10">
        <v>1</v>
      </c>
      <c r="G8" s="10"/>
      <c r="H8" s="17">
        <v>1</v>
      </c>
    </row>
    <row r="9" spans="1:8" ht="15.4" x14ac:dyDescent="0.45">
      <c r="A9" s="10">
        <v>2</v>
      </c>
      <c r="B9" s="74" t="s">
        <v>23</v>
      </c>
      <c r="C9" s="75" t="s">
        <v>24</v>
      </c>
      <c r="D9" s="84">
        <v>1</v>
      </c>
      <c r="E9" s="10"/>
      <c r="F9" s="10">
        <v>1</v>
      </c>
      <c r="G9" s="10"/>
      <c r="H9" s="17">
        <v>1</v>
      </c>
    </row>
    <row r="10" spans="1:8" ht="15.4" x14ac:dyDescent="0.45">
      <c r="A10" s="10">
        <v>3</v>
      </c>
      <c r="B10" s="74" t="s">
        <v>25</v>
      </c>
      <c r="C10" s="75" t="s">
        <v>26</v>
      </c>
      <c r="D10" s="84">
        <v>1</v>
      </c>
      <c r="E10" s="10">
        <v>1</v>
      </c>
      <c r="F10" s="10">
        <v>1</v>
      </c>
      <c r="G10" s="10">
        <v>1</v>
      </c>
      <c r="H10" s="17">
        <v>1</v>
      </c>
    </row>
    <row r="11" spans="1:8" ht="15.4" x14ac:dyDescent="0.45">
      <c r="A11" s="10">
        <v>4</v>
      </c>
      <c r="B11" s="74" t="s">
        <v>27</v>
      </c>
      <c r="C11" s="75" t="s">
        <v>28</v>
      </c>
      <c r="D11" s="84"/>
      <c r="E11" s="10"/>
      <c r="F11" s="10">
        <v>1</v>
      </c>
      <c r="G11" s="10"/>
      <c r="H11" s="17"/>
    </row>
    <row r="12" spans="1:8" ht="15.4" x14ac:dyDescent="0.45">
      <c r="A12" s="10">
        <v>5</v>
      </c>
      <c r="B12" s="74" t="s">
        <v>29</v>
      </c>
      <c r="C12" s="75" t="s">
        <v>30</v>
      </c>
      <c r="D12" s="84"/>
      <c r="E12" s="10">
        <v>1</v>
      </c>
      <c r="F12" s="10">
        <v>1</v>
      </c>
      <c r="G12" s="10"/>
      <c r="H12" s="17">
        <v>1</v>
      </c>
    </row>
    <row r="13" spans="1:8" ht="15.4" x14ac:dyDescent="0.45">
      <c r="A13" s="10">
        <v>6</v>
      </c>
      <c r="B13" s="74" t="s">
        <v>31</v>
      </c>
      <c r="C13" s="75" t="s">
        <v>32</v>
      </c>
      <c r="D13" s="84"/>
      <c r="E13" s="10">
        <v>1</v>
      </c>
      <c r="F13" s="10">
        <v>1</v>
      </c>
      <c r="G13" s="10"/>
      <c r="H13" s="17">
        <v>1</v>
      </c>
    </row>
    <row r="14" spans="1:8" ht="15.4" x14ac:dyDescent="0.45">
      <c r="A14" s="10">
        <v>7</v>
      </c>
      <c r="B14" s="74" t="s">
        <v>33</v>
      </c>
      <c r="C14" s="75" t="s">
        <v>34</v>
      </c>
      <c r="D14" s="84"/>
      <c r="E14" s="10">
        <v>1</v>
      </c>
      <c r="F14" s="10">
        <v>1</v>
      </c>
      <c r="G14" s="10"/>
      <c r="H14" s="17">
        <v>1</v>
      </c>
    </row>
    <row r="15" spans="1:8" ht="15.4" x14ac:dyDescent="0.45">
      <c r="A15" s="10">
        <v>8</v>
      </c>
      <c r="B15" s="74" t="s">
        <v>35</v>
      </c>
      <c r="C15" s="75" t="s">
        <v>36</v>
      </c>
      <c r="D15" s="84"/>
      <c r="E15" s="10"/>
      <c r="F15" s="10">
        <v>1</v>
      </c>
      <c r="G15" s="10"/>
      <c r="H15" s="17">
        <v>1</v>
      </c>
    </row>
    <row r="16" spans="1:8" ht="15.4" x14ac:dyDescent="0.45">
      <c r="A16" s="10">
        <v>9</v>
      </c>
      <c r="B16" s="74" t="s">
        <v>37</v>
      </c>
      <c r="C16" s="75" t="s">
        <v>38</v>
      </c>
      <c r="D16" s="84"/>
      <c r="E16" s="10">
        <v>1</v>
      </c>
      <c r="F16" s="10">
        <v>1</v>
      </c>
      <c r="G16" s="10"/>
      <c r="H16" s="17"/>
    </row>
    <row r="17" spans="1:8" ht="15.4" x14ac:dyDescent="0.45">
      <c r="A17" s="85">
        <v>10</v>
      </c>
      <c r="B17" s="68" t="s">
        <v>39</v>
      </c>
      <c r="C17" s="75" t="s">
        <v>40</v>
      </c>
      <c r="D17" s="84"/>
      <c r="E17" s="10">
        <v>1</v>
      </c>
      <c r="F17" s="10"/>
      <c r="G17" s="10">
        <v>1</v>
      </c>
      <c r="H17" s="17"/>
    </row>
    <row r="18" spans="1:8" ht="15.4" x14ac:dyDescent="0.45">
      <c r="A18" s="10">
        <v>11</v>
      </c>
      <c r="B18" s="74" t="s">
        <v>41</v>
      </c>
      <c r="C18" s="75" t="s">
        <v>42</v>
      </c>
      <c r="D18" s="84"/>
      <c r="E18" s="10">
        <v>1</v>
      </c>
      <c r="F18" s="10">
        <v>1</v>
      </c>
      <c r="G18" s="10"/>
      <c r="H18" s="17">
        <v>1</v>
      </c>
    </row>
    <row r="19" spans="1:8" ht="15.4" x14ac:dyDescent="0.45">
      <c r="A19" s="10">
        <v>12</v>
      </c>
      <c r="B19" s="74" t="s">
        <v>43</v>
      </c>
      <c r="C19" s="76" t="s">
        <v>44</v>
      </c>
      <c r="D19" s="84"/>
      <c r="E19" s="10"/>
      <c r="F19" s="10">
        <v>1</v>
      </c>
      <c r="G19" s="10"/>
      <c r="H19" s="17">
        <v>1</v>
      </c>
    </row>
    <row r="20" spans="1:8" ht="15.4" x14ac:dyDescent="0.45">
      <c r="A20" s="10">
        <v>13</v>
      </c>
      <c r="B20" s="74" t="s">
        <v>45</v>
      </c>
      <c r="C20" s="75" t="s">
        <v>46</v>
      </c>
      <c r="D20" s="84"/>
      <c r="E20" s="10">
        <v>1</v>
      </c>
      <c r="F20" s="10">
        <v>1</v>
      </c>
      <c r="G20" s="10"/>
      <c r="H20" s="17">
        <v>1</v>
      </c>
    </row>
    <row r="21" spans="1:8" ht="15.4" x14ac:dyDescent="0.45">
      <c r="A21" s="10">
        <v>14</v>
      </c>
      <c r="B21" s="74" t="s">
        <v>47</v>
      </c>
      <c r="C21" s="75" t="s">
        <v>48</v>
      </c>
      <c r="D21" s="84"/>
      <c r="E21" s="10"/>
      <c r="F21" s="10"/>
      <c r="G21" s="10"/>
      <c r="H21" s="17">
        <v>1</v>
      </c>
    </row>
    <row r="22" spans="1:8" ht="15.4" x14ac:dyDescent="0.45">
      <c r="A22" s="10">
        <v>15</v>
      </c>
      <c r="B22" s="74" t="s">
        <v>49</v>
      </c>
      <c r="C22" s="75" t="s">
        <v>50</v>
      </c>
      <c r="D22" s="84"/>
      <c r="E22" s="10"/>
      <c r="F22" s="10">
        <v>1</v>
      </c>
      <c r="G22" s="10"/>
      <c r="H22" s="17">
        <v>1</v>
      </c>
    </row>
    <row r="23" spans="1:8" ht="15.4" x14ac:dyDescent="0.45">
      <c r="A23" s="10">
        <v>16</v>
      </c>
      <c r="B23" s="74" t="s">
        <v>51</v>
      </c>
      <c r="C23" s="75" t="s">
        <v>52</v>
      </c>
      <c r="D23" s="84"/>
      <c r="E23" s="10"/>
      <c r="F23" s="10">
        <v>1</v>
      </c>
      <c r="G23" s="10"/>
      <c r="H23" s="17">
        <v>1</v>
      </c>
    </row>
    <row r="24" spans="1:8" ht="15.4" x14ac:dyDescent="0.45">
      <c r="A24" s="10">
        <v>17</v>
      </c>
      <c r="B24" s="74" t="s">
        <v>53</v>
      </c>
      <c r="C24" s="75" t="s">
        <v>54</v>
      </c>
      <c r="D24" s="84"/>
      <c r="E24" s="10">
        <v>1</v>
      </c>
      <c r="F24" s="10">
        <v>1</v>
      </c>
      <c r="G24" s="10">
        <v>1</v>
      </c>
      <c r="H24" s="17">
        <v>1</v>
      </c>
    </row>
    <row r="25" spans="1:8" ht="15.4" x14ac:dyDescent="0.45">
      <c r="A25" s="10">
        <v>18</v>
      </c>
      <c r="B25" s="74" t="s">
        <v>55</v>
      </c>
      <c r="C25" s="77" t="s">
        <v>56</v>
      </c>
      <c r="D25" s="84"/>
      <c r="E25" s="10"/>
      <c r="F25" s="10">
        <v>1</v>
      </c>
      <c r="G25" s="10"/>
      <c r="H25" s="17">
        <v>1</v>
      </c>
    </row>
    <row r="26" spans="1:8" ht="15.4" x14ac:dyDescent="0.45">
      <c r="A26" s="10">
        <v>19</v>
      </c>
      <c r="B26" s="74" t="s">
        <v>57</v>
      </c>
      <c r="C26" s="75" t="s">
        <v>58</v>
      </c>
      <c r="D26" s="84"/>
      <c r="E26" s="10"/>
      <c r="F26" s="10">
        <v>1</v>
      </c>
      <c r="G26" s="10"/>
      <c r="H26" s="17">
        <v>1</v>
      </c>
    </row>
    <row r="27" spans="1:8" ht="15.4" x14ac:dyDescent="0.45">
      <c r="A27" s="110" t="s">
        <v>59</v>
      </c>
      <c r="B27" s="111"/>
      <c r="C27" s="112"/>
      <c r="D27" s="10">
        <f>SUM(D8:D26)</f>
        <v>2</v>
      </c>
      <c r="E27" s="10">
        <f>SUM(E8:E26)</f>
        <v>10</v>
      </c>
      <c r="F27" s="10">
        <f>SUM(F8:F26)</f>
        <v>17</v>
      </c>
      <c r="G27" s="10">
        <f>SUM(G8:G26)</f>
        <v>3</v>
      </c>
      <c r="H27" s="17">
        <f>SUM(H8:H26)</f>
        <v>16</v>
      </c>
    </row>
    <row r="30" spans="1:8" ht="15.4" x14ac:dyDescent="0.45">
      <c r="B30" s="45" t="s">
        <v>60</v>
      </c>
      <c r="C30" s="33"/>
      <c r="D30" s="33"/>
      <c r="E30" s="33"/>
      <c r="F30" s="116" t="s">
        <v>91</v>
      </c>
      <c r="G30" s="116"/>
    </row>
    <row r="31" spans="1:8" ht="15.4" x14ac:dyDescent="0.45">
      <c r="B31" s="45" t="s">
        <v>61</v>
      </c>
      <c r="C31" s="33"/>
      <c r="D31" s="33"/>
      <c r="E31" s="33"/>
      <c r="F31" s="116" t="s">
        <v>62</v>
      </c>
      <c r="G31" s="116"/>
    </row>
    <row r="32" spans="1:8" ht="15.4" x14ac:dyDescent="0.45">
      <c r="B32" s="45"/>
      <c r="C32" s="33"/>
      <c r="D32" s="33"/>
      <c r="E32" s="33"/>
      <c r="F32" s="83"/>
      <c r="G32" s="83"/>
    </row>
    <row r="33" spans="2:7" ht="15.4" x14ac:dyDescent="0.45">
      <c r="B33" s="45"/>
      <c r="C33" s="33"/>
      <c r="D33" s="33"/>
      <c r="E33" s="33"/>
      <c r="F33" s="33"/>
      <c r="G33" s="83"/>
    </row>
    <row r="34" spans="2:7" ht="15.4" x14ac:dyDescent="0.45">
      <c r="B34" s="45"/>
      <c r="C34" s="33"/>
      <c r="D34" s="33"/>
      <c r="E34" s="33"/>
      <c r="F34" s="33"/>
      <c r="G34" s="83"/>
    </row>
    <row r="35" spans="2:7" ht="15.4" x14ac:dyDescent="0.45">
      <c r="B35" s="45"/>
      <c r="C35" s="33"/>
      <c r="D35" s="33"/>
      <c r="E35" s="33"/>
      <c r="F35" s="33"/>
      <c r="G35" s="83"/>
    </row>
    <row r="36" spans="2:7" ht="15" x14ac:dyDescent="0.45">
      <c r="B36" s="46" t="s">
        <v>63</v>
      </c>
      <c r="C36" s="55"/>
      <c r="D36" s="55"/>
      <c r="E36" s="55"/>
      <c r="F36" s="115" t="s">
        <v>77</v>
      </c>
      <c r="G36" s="115"/>
    </row>
    <row r="37" spans="2:7" x14ac:dyDescent="0.45">
      <c r="B37" s="56" t="s">
        <v>64</v>
      </c>
      <c r="C37" s="33"/>
      <c r="D37" s="33"/>
      <c r="E37" s="33"/>
      <c r="F37" s="100" t="s">
        <v>78</v>
      </c>
      <c r="G37" s="100"/>
    </row>
  </sheetData>
  <mergeCells count="10">
    <mergeCell ref="F30:G30"/>
    <mergeCell ref="F31:G31"/>
    <mergeCell ref="F36:G36"/>
    <mergeCell ref="F37:G37"/>
    <mergeCell ref="A1:H1"/>
    <mergeCell ref="A2:H2"/>
    <mergeCell ref="A3:H3"/>
    <mergeCell ref="A5:B5"/>
    <mergeCell ref="A6:B6"/>
    <mergeCell ref="A27:C27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80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view="pageBreakPreview" topLeftCell="A9" zoomScale="60" zoomScaleNormal="100" workbookViewId="0">
      <selection activeCell="A38" sqref="A1:IV65536"/>
    </sheetView>
  </sheetViews>
  <sheetFormatPr defaultRowHeight="14.25" x14ac:dyDescent="0.45"/>
  <cols>
    <col min="1" max="1" width="3.46484375" bestFit="1" customWidth="1"/>
    <col min="2" max="2" width="13.33203125" bestFit="1" customWidth="1"/>
    <col min="3" max="3" width="15.19921875" bestFit="1" customWidth="1"/>
    <col min="4" max="4" width="9.265625" customWidth="1"/>
    <col min="5" max="5" width="11" customWidth="1"/>
  </cols>
  <sheetData>
    <row r="1" spans="1:20" ht="15.4" x14ac:dyDescent="0.4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5.4" x14ac:dyDescent="0.4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5.4" x14ac:dyDescent="0.45">
      <c r="A3" s="107" t="s">
        <v>75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15.4" x14ac:dyDescent="0.45">
      <c r="A4" s="108" t="s">
        <v>2</v>
      </c>
      <c r="B4" s="108"/>
      <c r="C4" s="5" t="s">
        <v>3</v>
      </c>
      <c r="D4" s="89"/>
      <c r="E4" s="89"/>
      <c r="F4" s="87"/>
      <c r="G4" s="87"/>
      <c r="H4" s="87"/>
      <c r="I4" s="87"/>
      <c r="J4" s="87"/>
      <c r="K4" s="87"/>
      <c r="L4" s="4"/>
      <c r="M4" s="4"/>
      <c r="N4" s="4"/>
      <c r="O4" s="4"/>
      <c r="P4" s="4"/>
      <c r="Q4" s="4"/>
      <c r="R4" s="1"/>
      <c r="S4" s="1"/>
      <c r="T4" s="1"/>
    </row>
    <row r="5" spans="1:20" ht="15.4" x14ac:dyDescent="0.45">
      <c r="A5" s="108" t="s">
        <v>4</v>
      </c>
      <c r="B5" s="108"/>
      <c r="C5" s="6" t="s">
        <v>92</v>
      </c>
      <c r="D5" s="89"/>
      <c r="E5" s="89"/>
      <c r="F5" s="87"/>
      <c r="G5" s="87"/>
      <c r="H5" s="87"/>
      <c r="I5" s="87"/>
      <c r="J5" s="87"/>
      <c r="K5" s="87"/>
      <c r="L5" s="4"/>
      <c r="M5" s="4"/>
      <c r="N5" s="4"/>
      <c r="O5" s="4"/>
      <c r="P5" s="4"/>
      <c r="Q5" s="4"/>
      <c r="R5" s="1"/>
      <c r="S5" s="1"/>
      <c r="T5" s="1"/>
    </row>
    <row r="6" spans="1:20" ht="15.4" x14ac:dyDescent="0.45">
      <c r="A6" s="7"/>
      <c r="B6" s="8"/>
      <c r="C6" s="65"/>
      <c r="D6" s="89"/>
      <c r="E6" s="89"/>
      <c r="F6" s="87"/>
      <c r="G6" s="87"/>
      <c r="H6" s="87"/>
      <c r="I6" s="87"/>
      <c r="J6" s="87"/>
      <c r="K6" s="87"/>
      <c r="L6" s="4"/>
      <c r="M6" s="4"/>
      <c r="N6" s="4"/>
      <c r="O6" s="4"/>
      <c r="P6" s="4"/>
      <c r="Q6" s="4"/>
      <c r="R6" s="1"/>
      <c r="S6" s="1"/>
      <c r="T6" s="1"/>
    </row>
    <row r="7" spans="1:20" ht="15.4" x14ac:dyDescent="0.45">
      <c r="A7" s="113" t="s">
        <v>5</v>
      </c>
      <c r="B7" s="95" t="s">
        <v>6</v>
      </c>
      <c r="C7" s="95" t="s">
        <v>7</v>
      </c>
      <c r="D7" s="95" t="s">
        <v>8</v>
      </c>
      <c r="E7" s="95" t="s">
        <v>9</v>
      </c>
      <c r="F7" s="110" t="s">
        <v>10</v>
      </c>
      <c r="G7" s="111"/>
      <c r="H7" s="112"/>
      <c r="I7" s="110" t="s">
        <v>11</v>
      </c>
      <c r="J7" s="111"/>
      <c r="K7" s="112"/>
      <c r="L7" s="110" t="s">
        <v>12</v>
      </c>
      <c r="M7" s="111"/>
      <c r="N7" s="112"/>
      <c r="O7" s="110" t="s">
        <v>13</v>
      </c>
      <c r="P7" s="111"/>
      <c r="Q7" s="112"/>
      <c r="R7" s="98" t="s">
        <v>14</v>
      </c>
      <c r="S7" s="98" t="s">
        <v>15</v>
      </c>
      <c r="T7" s="98" t="s">
        <v>16</v>
      </c>
    </row>
    <row r="8" spans="1:20" ht="26.25" x14ac:dyDescent="0.45">
      <c r="A8" s="114"/>
      <c r="B8" s="96"/>
      <c r="C8" s="97"/>
      <c r="D8" s="96"/>
      <c r="E8" s="96"/>
      <c r="F8" s="10" t="s">
        <v>17</v>
      </c>
      <c r="G8" s="10" t="s">
        <v>18</v>
      </c>
      <c r="H8" s="11" t="s">
        <v>19</v>
      </c>
      <c r="I8" s="10" t="s">
        <v>17</v>
      </c>
      <c r="J8" s="10" t="s">
        <v>18</v>
      </c>
      <c r="K8" s="12" t="s">
        <v>19</v>
      </c>
      <c r="L8" s="10" t="s">
        <v>17</v>
      </c>
      <c r="M8" s="10" t="s">
        <v>18</v>
      </c>
      <c r="N8" s="12" t="s">
        <v>19</v>
      </c>
      <c r="O8" s="13" t="s">
        <v>17</v>
      </c>
      <c r="P8" s="13" t="s">
        <v>18</v>
      </c>
      <c r="Q8" s="12" t="s">
        <v>19</v>
      </c>
      <c r="R8" s="99"/>
      <c r="S8" s="99"/>
      <c r="T8" s="99"/>
    </row>
    <row r="9" spans="1:20" ht="15.75" thickBot="1" x14ac:dyDescent="0.5">
      <c r="A9" s="10">
        <v>1</v>
      </c>
      <c r="B9" s="66" t="s">
        <v>20</v>
      </c>
      <c r="C9" s="67" t="s">
        <v>21</v>
      </c>
      <c r="D9" s="16">
        <v>5</v>
      </c>
      <c r="E9" s="16">
        <v>5</v>
      </c>
      <c r="F9" s="10">
        <v>26</v>
      </c>
      <c r="G9" s="18">
        <v>17</v>
      </c>
      <c r="H9" s="19">
        <f>G9/F9*100</f>
        <v>65.384615384615387</v>
      </c>
      <c r="I9" s="10">
        <v>150</v>
      </c>
      <c r="J9" s="10">
        <v>127</v>
      </c>
      <c r="K9" s="19">
        <f>J9/I9*100</f>
        <v>84.666666666666671</v>
      </c>
      <c r="L9" s="20">
        <v>37</v>
      </c>
      <c r="M9" s="10">
        <v>20</v>
      </c>
      <c r="N9" s="19">
        <f>M9/L9*100</f>
        <v>54.054054054054056</v>
      </c>
      <c r="O9" s="10">
        <v>39</v>
      </c>
      <c r="P9" s="10">
        <v>17</v>
      </c>
      <c r="Q9" s="23">
        <f>P9/O9*100</f>
        <v>43.589743589743591</v>
      </c>
      <c r="R9" s="12">
        <v>0</v>
      </c>
      <c r="S9" s="12">
        <v>0</v>
      </c>
      <c r="T9" s="24" t="s">
        <v>22</v>
      </c>
    </row>
    <row r="10" spans="1:20" ht="15.75" thickBot="1" x14ac:dyDescent="0.5">
      <c r="A10" s="10">
        <v>2</v>
      </c>
      <c r="B10" s="66" t="s">
        <v>23</v>
      </c>
      <c r="C10" s="67" t="s">
        <v>24</v>
      </c>
      <c r="D10" s="16">
        <v>5</v>
      </c>
      <c r="E10" s="16">
        <v>5</v>
      </c>
      <c r="F10" s="10">
        <v>28</v>
      </c>
      <c r="G10" s="18">
        <v>16</v>
      </c>
      <c r="H10" s="19">
        <f t="shared" ref="H10:H17" si="0">G10/F10*100</f>
        <v>57.142857142857139</v>
      </c>
      <c r="I10" s="10">
        <v>104</v>
      </c>
      <c r="J10" s="10">
        <v>99</v>
      </c>
      <c r="K10" s="19">
        <f t="shared" ref="K10:K27" si="1">J10/I10*100</f>
        <v>95.192307692307693</v>
      </c>
      <c r="L10" s="20">
        <v>41</v>
      </c>
      <c r="M10" s="10">
        <v>27</v>
      </c>
      <c r="N10" s="19">
        <f t="shared" ref="N10:N17" si="2">M10/L10*100</f>
        <v>65.853658536585371</v>
      </c>
      <c r="O10" s="10">
        <v>44</v>
      </c>
      <c r="P10" s="10">
        <v>19</v>
      </c>
      <c r="Q10" s="23">
        <f t="shared" ref="Q10:Q17" si="3">P10/O10*100</f>
        <v>43.18181818181818</v>
      </c>
      <c r="R10" s="12">
        <v>0</v>
      </c>
      <c r="S10" s="12">
        <v>0</v>
      </c>
      <c r="T10" s="24" t="s">
        <v>22</v>
      </c>
    </row>
    <row r="11" spans="1:20" ht="15.75" thickBot="1" x14ac:dyDescent="0.5">
      <c r="A11" s="10">
        <v>3</v>
      </c>
      <c r="B11" s="66" t="s">
        <v>25</v>
      </c>
      <c r="C11" s="67" t="s">
        <v>26</v>
      </c>
      <c r="D11" s="16">
        <v>5</v>
      </c>
      <c r="E11" s="16">
        <v>5</v>
      </c>
      <c r="F11" s="10">
        <v>18</v>
      </c>
      <c r="G11" s="18">
        <v>11</v>
      </c>
      <c r="H11" s="19">
        <f t="shared" si="0"/>
        <v>61.111111111111114</v>
      </c>
      <c r="I11" s="10">
        <v>120</v>
      </c>
      <c r="J11" s="10">
        <v>108</v>
      </c>
      <c r="K11" s="19">
        <f t="shared" si="1"/>
        <v>90</v>
      </c>
      <c r="L11" s="20">
        <v>22</v>
      </c>
      <c r="M11" s="10">
        <v>10</v>
      </c>
      <c r="N11" s="19">
        <f t="shared" si="2"/>
        <v>45.454545454545453</v>
      </c>
      <c r="O11" s="10">
        <v>27</v>
      </c>
      <c r="P11" s="10">
        <v>16</v>
      </c>
      <c r="Q11" s="23">
        <f t="shared" si="3"/>
        <v>59.259259259259252</v>
      </c>
      <c r="R11" s="12">
        <v>0</v>
      </c>
      <c r="S11" s="12">
        <v>0</v>
      </c>
      <c r="T11" s="24" t="s">
        <v>22</v>
      </c>
    </row>
    <row r="12" spans="1:20" ht="15.75" thickBot="1" x14ac:dyDescent="0.5">
      <c r="A12" s="10">
        <v>4</v>
      </c>
      <c r="B12" s="66" t="s">
        <v>27</v>
      </c>
      <c r="C12" s="67" t="s">
        <v>28</v>
      </c>
      <c r="D12" s="16">
        <v>5</v>
      </c>
      <c r="E12" s="16">
        <v>5</v>
      </c>
      <c r="F12" s="10">
        <v>47</v>
      </c>
      <c r="G12" s="18">
        <v>15</v>
      </c>
      <c r="H12" s="19">
        <f t="shared" si="0"/>
        <v>31.914893617021278</v>
      </c>
      <c r="I12" s="10">
        <v>115</v>
      </c>
      <c r="J12" s="10">
        <v>109</v>
      </c>
      <c r="K12" s="19">
        <f t="shared" si="1"/>
        <v>94.782608695652172</v>
      </c>
      <c r="L12" s="20">
        <v>46</v>
      </c>
      <c r="M12" s="10">
        <v>21</v>
      </c>
      <c r="N12" s="19">
        <f t="shared" si="2"/>
        <v>45.652173913043477</v>
      </c>
      <c r="O12" s="10">
        <v>73</v>
      </c>
      <c r="P12" s="10">
        <v>19</v>
      </c>
      <c r="Q12" s="23">
        <f t="shared" si="3"/>
        <v>26.027397260273972</v>
      </c>
      <c r="R12" s="12">
        <v>0</v>
      </c>
      <c r="S12" s="12">
        <v>0</v>
      </c>
      <c r="T12" s="24" t="s">
        <v>22</v>
      </c>
    </row>
    <row r="13" spans="1:20" ht="15.75" thickBot="1" x14ac:dyDescent="0.5">
      <c r="A13" s="10">
        <v>5</v>
      </c>
      <c r="B13" s="66" t="s">
        <v>29</v>
      </c>
      <c r="C13" s="67" t="s">
        <v>30</v>
      </c>
      <c r="D13" s="16">
        <v>6</v>
      </c>
      <c r="E13" s="16">
        <v>6</v>
      </c>
      <c r="F13" s="10">
        <v>55</v>
      </c>
      <c r="G13" s="18">
        <v>18</v>
      </c>
      <c r="H13" s="19">
        <f t="shared" si="0"/>
        <v>32.727272727272727</v>
      </c>
      <c r="I13" s="10">
        <v>220</v>
      </c>
      <c r="J13" s="10">
        <v>182</v>
      </c>
      <c r="K13" s="19">
        <f t="shared" si="1"/>
        <v>82.727272727272734</v>
      </c>
      <c r="L13" s="20">
        <v>76</v>
      </c>
      <c r="M13" s="10">
        <v>34</v>
      </c>
      <c r="N13" s="19">
        <f t="shared" si="2"/>
        <v>44.736842105263158</v>
      </c>
      <c r="O13" s="10">
        <v>85</v>
      </c>
      <c r="P13" s="10">
        <v>28</v>
      </c>
      <c r="Q13" s="23">
        <f t="shared" si="3"/>
        <v>32.941176470588232</v>
      </c>
      <c r="R13" s="12">
        <v>0</v>
      </c>
      <c r="S13" s="12">
        <v>0</v>
      </c>
      <c r="T13" s="24" t="s">
        <v>22</v>
      </c>
    </row>
    <row r="14" spans="1:20" ht="15.75" thickBot="1" x14ac:dyDescent="0.5">
      <c r="A14" s="10">
        <v>6</v>
      </c>
      <c r="B14" s="66" t="s">
        <v>31</v>
      </c>
      <c r="C14" s="67" t="s">
        <v>32</v>
      </c>
      <c r="D14" s="16">
        <v>5</v>
      </c>
      <c r="E14" s="16">
        <v>5</v>
      </c>
      <c r="F14" s="10">
        <v>28</v>
      </c>
      <c r="G14" s="18">
        <v>16</v>
      </c>
      <c r="H14" s="19">
        <f t="shared" si="0"/>
        <v>57.142857142857139</v>
      </c>
      <c r="I14" s="10">
        <v>120</v>
      </c>
      <c r="J14" s="10">
        <v>102</v>
      </c>
      <c r="K14" s="19">
        <f t="shared" si="1"/>
        <v>85</v>
      </c>
      <c r="L14" s="20">
        <v>36</v>
      </c>
      <c r="M14" s="10">
        <v>17</v>
      </c>
      <c r="N14" s="19">
        <f t="shared" si="2"/>
        <v>47.222222222222221</v>
      </c>
      <c r="O14" s="10">
        <v>44</v>
      </c>
      <c r="P14" s="10">
        <v>21</v>
      </c>
      <c r="Q14" s="23">
        <f t="shared" si="3"/>
        <v>47.727272727272727</v>
      </c>
      <c r="R14" s="12">
        <v>0</v>
      </c>
      <c r="S14" s="12">
        <v>0</v>
      </c>
      <c r="T14" s="24" t="s">
        <v>22</v>
      </c>
    </row>
    <row r="15" spans="1:20" ht="15.75" thickBot="1" x14ac:dyDescent="0.5">
      <c r="A15" s="10">
        <v>7</v>
      </c>
      <c r="B15" s="66" t="s">
        <v>33</v>
      </c>
      <c r="C15" s="67" t="s">
        <v>34</v>
      </c>
      <c r="D15" s="16">
        <v>5</v>
      </c>
      <c r="E15" s="16">
        <v>5</v>
      </c>
      <c r="F15" s="10">
        <v>24</v>
      </c>
      <c r="G15" s="18">
        <v>12</v>
      </c>
      <c r="H15" s="19">
        <f t="shared" si="0"/>
        <v>50</v>
      </c>
      <c r="I15" s="10">
        <v>99</v>
      </c>
      <c r="J15" s="10">
        <v>97</v>
      </c>
      <c r="K15" s="19">
        <f t="shared" si="1"/>
        <v>97.979797979797979</v>
      </c>
      <c r="L15" s="20">
        <v>21</v>
      </c>
      <c r="M15" s="10">
        <v>12</v>
      </c>
      <c r="N15" s="19">
        <f t="shared" si="2"/>
        <v>57.142857142857139</v>
      </c>
      <c r="O15" s="10">
        <v>38</v>
      </c>
      <c r="P15" s="10">
        <v>17</v>
      </c>
      <c r="Q15" s="23">
        <f t="shared" si="3"/>
        <v>44.736842105263158</v>
      </c>
      <c r="R15" s="12">
        <v>0</v>
      </c>
      <c r="S15" s="12">
        <v>0</v>
      </c>
      <c r="T15" s="24" t="s">
        <v>22</v>
      </c>
    </row>
    <row r="16" spans="1:20" ht="15.75" thickBot="1" x14ac:dyDescent="0.5">
      <c r="A16" s="10">
        <v>8</v>
      </c>
      <c r="B16" s="66" t="s">
        <v>35</v>
      </c>
      <c r="C16" s="67" t="s">
        <v>36</v>
      </c>
      <c r="D16" s="16">
        <v>5</v>
      </c>
      <c r="E16" s="16">
        <v>5</v>
      </c>
      <c r="F16" s="10">
        <v>16</v>
      </c>
      <c r="G16" s="18">
        <v>10</v>
      </c>
      <c r="H16" s="19">
        <f t="shared" si="0"/>
        <v>62.5</v>
      </c>
      <c r="I16" s="10">
        <v>70</v>
      </c>
      <c r="J16" s="10">
        <v>68</v>
      </c>
      <c r="K16" s="19">
        <f t="shared" si="1"/>
        <v>97.142857142857139</v>
      </c>
      <c r="L16" s="20">
        <v>21</v>
      </c>
      <c r="M16" s="10">
        <v>12</v>
      </c>
      <c r="N16" s="19">
        <f t="shared" si="2"/>
        <v>57.142857142857139</v>
      </c>
      <c r="O16" s="10">
        <v>24</v>
      </c>
      <c r="P16" s="10">
        <v>15</v>
      </c>
      <c r="Q16" s="23">
        <f t="shared" si="3"/>
        <v>62.5</v>
      </c>
      <c r="R16" s="12">
        <v>0</v>
      </c>
      <c r="S16" s="12">
        <v>0</v>
      </c>
      <c r="T16" s="24" t="s">
        <v>22</v>
      </c>
    </row>
    <row r="17" spans="1:20" ht="15.75" thickBot="1" x14ac:dyDescent="0.5">
      <c r="A17" s="10">
        <v>9</v>
      </c>
      <c r="B17" s="66" t="s">
        <v>37</v>
      </c>
      <c r="C17" s="67" t="s">
        <v>38</v>
      </c>
      <c r="D17" s="16">
        <v>6</v>
      </c>
      <c r="E17" s="16">
        <v>6</v>
      </c>
      <c r="F17" s="10">
        <v>86</v>
      </c>
      <c r="G17" s="18">
        <v>21</v>
      </c>
      <c r="H17" s="19">
        <f t="shared" si="0"/>
        <v>24.418604651162788</v>
      </c>
      <c r="I17" s="10">
        <v>176</v>
      </c>
      <c r="J17" s="10">
        <v>153</v>
      </c>
      <c r="K17" s="19">
        <f t="shared" si="1"/>
        <v>86.931818181818173</v>
      </c>
      <c r="L17" s="20">
        <v>71</v>
      </c>
      <c r="M17" s="10">
        <v>37</v>
      </c>
      <c r="N17" s="19">
        <f t="shared" si="2"/>
        <v>52.112676056338024</v>
      </c>
      <c r="O17" s="10">
        <v>134</v>
      </c>
      <c r="P17" s="10">
        <v>47</v>
      </c>
      <c r="Q17" s="23">
        <f t="shared" si="3"/>
        <v>35.074626865671647</v>
      </c>
      <c r="R17" s="12">
        <v>0</v>
      </c>
      <c r="S17" s="12">
        <v>0</v>
      </c>
      <c r="T17" s="24" t="s">
        <v>22</v>
      </c>
    </row>
    <row r="18" spans="1:20" ht="15.75" thickBot="1" x14ac:dyDescent="0.5">
      <c r="A18" s="90">
        <v>10</v>
      </c>
      <c r="B18" s="68" t="s">
        <v>39</v>
      </c>
      <c r="C18" s="67" t="s">
        <v>40</v>
      </c>
      <c r="D18" s="17">
        <v>4</v>
      </c>
      <c r="E18" s="17">
        <v>4</v>
      </c>
      <c r="F18" s="10">
        <v>88</v>
      </c>
      <c r="G18" s="18">
        <v>22</v>
      </c>
      <c r="H18" s="19">
        <f>G18/F18*100</f>
        <v>25</v>
      </c>
      <c r="I18" s="10">
        <v>190</v>
      </c>
      <c r="J18" s="10">
        <v>182</v>
      </c>
      <c r="K18" s="19">
        <f t="shared" si="1"/>
        <v>95.78947368421052</v>
      </c>
      <c r="L18" s="20">
        <v>52</v>
      </c>
      <c r="M18" s="10">
        <v>27</v>
      </c>
      <c r="N18" s="19">
        <f>M18/L18*100</f>
        <v>51.923076923076927</v>
      </c>
      <c r="O18" s="10">
        <v>136</v>
      </c>
      <c r="P18" s="10">
        <v>48</v>
      </c>
      <c r="Q18" s="19">
        <f>P18/O18*100</f>
        <v>35.294117647058826</v>
      </c>
      <c r="R18" s="12">
        <v>0</v>
      </c>
      <c r="S18" s="12">
        <v>0</v>
      </c>
      <c r="T18" s="24" t="s">
        <v>22</v>
      </c>
    </row>
    <row r="19" spans="1:20" ht="15.75" thickBot="1" x14ac:dyDescent="0.5">
      <c r="A19" s="10">
        <v>11</v>
      </c>
      <c r="B19" s="66" t="s">
        <v>41</v>
      </c>
      <c r="C19" s="67" t="s">
        <v>42</v>
      </c>
      <c r="D19" s="16">
        <v>5</v>
      </c>
      <c r="E19" s="16">
        <v>5</v>
      </c>
      <c r="F19" s="10">
        <v>103</v>
      </c>
      <c r="G19" s="18">
        <v>25</v>
      </c>
      <c r="H19" s="19">
        <f>G19/F19*100</f>
        <v>24.271844660194176</v>
      </c>
      <c r="I19" s="10">
        <v>245</v>
      </c>
      <c r="J19" s="10">
        <v>218</v>
      </c>
      <c r="K19" s="19">
        <f t="shared" si="1"/>
        <v>88.979591836734699</v>
      </c>
      <c r="L19" s="20">
        <v>94</v>
      </c>
      <c r="M19" s="10">
        <v>40</v>
      </c>
      <c r="N19" s="19">
        <f>M19/L19*100</f>
        <v>42.553191489361701</v>
      </c>
      <c r="O19" s="10">
        <v>159</v>
      </c>
      <c r="P19" s="10">
        <v>51</v>
      </c>
      <c r="Q19" s="23">
        <f>P19/O19*100</f>
        <v>32.075471698113205</v>
      </c>
      <c r="R19" s="12">
        <v>0</v>
      </c>
      <c r="S19" s="12">
        <v>0</v>
      </c>
      <c r="T19" s="24" t="s">
        <v>22</v>
      </c>
    </row>
    <row r="20" spans="1:20" ht="15.75" thickBot="1" x14ac:dyDescent="0.5">
      <c r="A20" s="10">
        <v>12</v>
      </c>
      <c r="B20" s="66" t="s">
        <v>43</v>
      </c>
      <c r="C20" s="69" t="s">
        <v>44</v>
      </c>
      <c r="D20" s="16">
        <v>5</v>
      </c>
      <c r="E20" s="16">
        <v>5</v>
      </c>
      <c r="F20" s="10">
        <v>77</v>
      </c>
      <c r="G20" s="18">
        <v>19</v>
      </c>
      <c r="H20" s="19">
        <f t="shared" ref="H20:H27" si="4">G20/F20*100</f>
        <v>24.675324675324674</v>
      </c>
      <c r="I20" s="10">
        <v>155</v>
      </c>
      <c r="J20" s="10">
        <v>149</v>
      </c>
      <c r="K20" s="19">
        <f t="shared" si="1"/>
        <v>96.129032258064512</v>
      </c>
      <c r="L20" s="20">
        <v>107</v>
      </c>
      <c r="M20" s="10">
        <v>38</v>
      </c>
      <c r="N20" s="19">
        <f t="shared" ref="N20:N27" si="5">M20/L20*100</f>
        <v>35.514018691588781</v>
      </c>
      <c r="O20" s="10">
        <v>120</v>
      </c>
      <c r="P20" s="10">
        <v>39</v>
      </c>
      <c r="Q20" s="23">
        <f t="shared" ref="Q20:Q27" si="6">P20/O20*100</f>
        <v>32.5</v>
      </c>
      <c r="R20" s="12">
        <v>0</v>
      </c>
      <c r="S20" s="12">
        <v>0</v>
      </c>
      <c r="T20" s="24" t="s">
        <v>22</v>
      </c>
    </row>
    <row r="21" spans="1:20" ht="15.75" thickBot="1" x14ac:dyDescent="0.5">
      <c r="A21" s="10">
        <v>13</v>
      </c>
      <c r="B21" s="66" t="s">
        <v>45</v>
      </c>
      <c r="C21" s="67" t="s">
        <v>46</v>
      </c>
      <c r="D21" s="16">
        <v>5</v>
      </c>
      <c r="E21" s="16">
        <v>5</v>
      </c>
      <c r="F21" s="10">
        <v>22</v>
      </c>
      <c r="G21" s="18">
        <v>12</v>
      </c>
      <c r="H21" s="19">
        <f t="shared" si="4"/>
        <v>54.54545454545454</v>
      </c>
      <c r="I21" s="10">
        <v>70</v>
      </c>
      <c r="J21" s="10">
        <v>65</v>
      </c>
      <c r="K21" s="19">
        <f t="shared" si="1"/>
        <v>92.857142857142861</v>
      </c>
      <c r="L21" s="20">
        <v>20</v>
      </c>
      <c r="M21" s="10">
        <v>13</v>
      </c>
      <c r="N21" s="19">
        <f t="shared" si="5"/>
        <v>65</v>
      </c>
      <c r="O21" s="10">
        <v>34</v>
      </c>
      <c r="P21" s="10">
        <v>16</v>
      </c>
      <c r="Q21" s="23">
        <f t="shared" si="6"/>
        <v>47.058823529411761</v>
      </c>
      <c r="R21" s="12">
        <v>0</v>
      </c>
      <c r="S21" s="12">
        <v>0</v>
      </c>
      <c r="T21" s="24" t="s">
        <v>22</v>
      </c>
    </row>
    <row r="22" spans="1:20" ht="15.75" thickBot="1" x14ac:dyDescent="0.5">
      <c r="A22" s="10">
        <v>14</v>
      </c>
      <c r="B22" s="66" t="s">
        <v>47</v>
      </c>
      <c r="C22" s="67" t="s">
        <v>48</v>
      </c>
      <c r="D22" s="16">
        <v>5</v>
      </c>
      <c r="E22" s="16">
        <v>5</v>
      </c>
      <c r="F22" s="10">
        <v>84</v>
      </c>
      <c r="G22" s="18">
        <v>19</v>
      </c>
      <c r="H22" s="19">
        <f t="shared" si="4"/>
        <v>22.61904761904762</v>
      </c>
      <c r="I22" s="10">
        <v>175</v>
      </c>
      <c r="J22" s="10">
        <v>169</v>
      </c>
      <c r="K22" s="19">
        <f t="shared" si="1"/>
        <v>96.571428571428569</v>
      </c>
      <c r="L22" s="20">
        <v>52</v>
      </c>
      <c r="M22" s="10">
        <v>31</v>
      </c>
      <c r="N22" s="19">
        <f t="shared" si="5"/>
        <v>59.615384615384613</v>
      </c>
      <c r="O22" s="10">
        <v>130</v>
      </c>
      <c r="P22" s="10">
        <v>53</v>
      </c>
      <c r="Q22" s="23">
        <f t="shared" si="6"/>
        <v>40.769230769230766</v>
      </c>
      <c r="R22" s="12">
        <v>0</v>
      </c>
      <c r="S22" s="12">
        <v>0</v>
      </c>
      <c r="T22" s="24" t="s">
        <v>22</v>
      </c>
    </row>
    <row r="23" spans="1:20" ht="15.75" thickBot="1" x14ac:dyDescent="0.5">
      <c r="A23" s="10">
        <v>15</v>
      </c>
      <c r="B23" s="66" t="s">
        <v>49</v>
      </c>
      <c r="C23" s="67" t="s">
        <v>50</v>
      </c>
      <c r="D23" s="16">
        <v>8</v>
      </c>
      <c r="E23" s="16">
        <v>8</v>
      </c>
      <c r="F23" s="10">
        <v>30</v>
      </c>
      <c r="G23" s="18">
        <v>14</v>
      </c>
      <c r="H23" s="19">
        <f t="shared" si="4"/>
        <v>46.666666666666664</v>
      </c>
      <c r="I23" s="10">
        <v>125</v>
      </c>
      <c r="J23" s="10">
        <v>122</v>
      </c>
      <c r="K23" s="19">
        <f t="shared" si="1"/>
        <v>97.6</v>
      </c>
      <c r="L23" s="20">
        <v>45</v>
      </c>
      <c r="M23" s="10">
        <v>16</v>
      </c>
      <c r="N23" s="19">
        <f t="shared" si="5"/>
        <v>35.555555555555557</v>
      </c>
      <c r="O23" s="10">
        <v>46</v>
      </c>
      <c r="P23" s="10">
        <v>21</v>
      </c>
      <c r="Q23" s="23">
        <f t="shared" si="6"/>
        <v>45.652173913043477</v>
      </c>
      <c r="R23" s="12">
        <v>0</v>
      </c>
      <c r="S23" s="12">
        <v>0</v>
      </c>
      <c r="T23" s="24" t="s">
        <v>22</v>
      </c>
    </row>
    <row r="24" spans="1:20" ht="15.75" thickBot="1" x14ac:dyDescent="0.5">
      <c r="A24" s="10">
        <v>16</v>
      </c>
      <c r="B24" s="66" t="s">
        <v>51</v>
      </c>
      <c r="C24" s="67" t="s">
        <v>52</v>
      </c>
      <c r="D24" s="16">
        <v>8</v>
      </c>
      <c r="E24" s="16">
        <v>8</v>
      </c>
      <c r="F24" s="10">
        <v>32</v>
      </c>
      <c r="G24" s="18">
        <v>15</v>
      </c>
      <c r="H24" s="19">
        <f t="shared" si="4"/>
        <v>46.875</v>
      </c>
      <c r="I24" s="10">
        <v>120</v>
      </c>
      <c r="J24" s="10">
        <v>118</v>
      </c>
      <c r="K24" s="19">
        <f t="shared" si="1"/>
        <v>98.333333333333329</v>
      </c>
      <c r="L24" s="20">
        <v>32</v>
      </c>
      <c r="M24" s="10">
        <v>16</v>
      </c>
      <c r="N24" s="19">
        <f t="shared" si="5"/>
        <v>50</v>
      </c>
      <c r="O24" s="10">
        <v>50</v>
      </c>
      <c r="P24" s="10">
        <v>20</v>
      </c>
      <c r="Q24" s="23">
        <f t="shared" si="6"/>
        <v>40</v>
      </c>
      <c r="R24" s="12">
        <v>0</v>
      </c>
      <c r="S24" s="12">
        <v>0</v>
      </c>
      <c r="T24" s="24" t="s">
        <v>22</v>
      </c>
    </row>
    <row r="25" spans="1:20" ht="15.75" thickBot="1" x14ac:dyDescent="0.5">
      <c r="A25" s="10">
        <v>17</v>
      </c>
      <c r="B25" s="66" t="s">
        <v>53</v>
      </c>
      <c r="C25" s="67" t="s">
        <v>54</v>
      </c>
      <c r="D25" s="16">
        <v>8</v>
      </c>
      <c r="E25" s="16">
        <v>8</v>
      </c>
      <c r="F25" s="10">
        <v>35</v>
      </c>
      <c r="G25" s="18">
        <v>16</v>
      </c>
      <c r="H25" s="19">
        <f t="shared" si="4"/>
        <v>45.714285714285715</v>
      </c>
      <c r="I25" s="10">
        <v>130</v>
      </c>
      <c r="J25" s="10">
        <v>124</v>
      </c>
      <c r="K25" s="19">
        <f t="shared" si="1"/>
        <v>95.384615384615387</v>
      </c>
      <c r="L25" s="20">
        <v>39</v>
      </c>
      <c r="M25" s="10">
        <v>18</v>
      </c>
      <c r="N25" s="19">
        <f t="shared" si="5"/>
        <v>46.153846153846153</v>
      </c>
      <c r="O25" s="10">
        <v>55</v>
      </c>
      <c r="P25" s="10">
        <v>23</v>
      </c>
      <c r="Q25" s="23">
        <f t="shared" si="6"/>
        <v>41.818181818181813</v>
      </c>
      <c r="R25" s="12">
        <v>0</v>
      </c>
      <c r="S25" s="12">
        <v>0</v>
      </c>
      <c r="T25" s="24" t="s">
        <v>22</v>
      </c>
    </row>
    <row r="26" spans="1:20" ht="15.75" thickBot="1" x14ac:dyDescent="0.5">
      <c r="A26" s="10">
        <v>18</v>
      </c>
      <c r="B26" s="66" t="s">
        <v>55</v>
      </c>
      <c r="C26" s="70" t="s">
        <v>56</v>
      </c>
      <c r="D26" s="16">
        <v>12</v>
      </c>
      <c r="E26" s="16">
        <v>12</v>
      </c>
      <c r="F26" s="10">
        <v>34</v>
      </c>
      <c r="G26" s="18">
        <v>15</v>
      </c>
      <c r="H26" s="19">
        <f t="shared" si="4"/>
        <v>44.117647058823529</v>
      </c>
      <c r="I26" s="10">
        <v>112</v>
      </c>
      <c r="J26" s="10">
        <v>106</v>
      </c>
      <c r="K26" s="19">
        <f t="shared" si="1"/>
        <v>94.642857142857139</v>
      </c>
      <c r="L26" s="20">
        <v>33</v>
      </c>
      <c r="M26" s="10">
        <v>15</v>
      </c>
      <c r="N26" s="19">
        <f t="shared" si="5"/>
        <v>45.454545454545453</v>
      </c>
      <c r="O26" s="10">
        <v>53</v>
      </c>
      <c r="P26" s="10">
        <v>25</v>
      </c>
      <c r="Q26" s="23">
        <f t="shared" si="6"/>
        <v>47.169811320754718</v>
      </c>
      <c r="R26" s="12">
        <v>0</v>
      </c>
      <c r="S26" s="12">
        <v>0</v>
      </c>
      <c r="T26" s="24" t="s">
        <v>22</v>
      </c>
    </row>
    <row r="27" spans="1:20" ht="15.75" thickBot="1" x14ac:dyDescent="0.5">
      <c r="A27" s="10">
        <v>19</v>
      </c>
      <c r="B27" s="66" t="s">
        <v>57</v>
      </c>
      <c r="C27" s="67" t="s">
        <v>58</v>
      </c>
      <c r="D27" s="16">
        <v>4</v>
      </c>
      <c r="E27" s="16">
        <v>4</v>
      </c>
      <c r="F27" s="10">
        <v>104</v>
      </c>
      <c r="G27" s="18">
        <v>25</v>
      </c>
      <c r="H27" s="19">
        <f t="shared" si="4"/>
        <v>24.03846153846154</v>
      </c>
      <c r="I27" s="10">
        <v>295</v>
      </c>
      <c r="J27" s="10">
        <v>284</v>
      </c>
      <c r="K27" s="19">
        <f t="shared" si="1"/>
        <v>96.271186440677965</v>
      </c>
      <c r="L27" s="20">
        <v>86</v>
      </c>
      <c r="M27" s="10">
        <v>38</v>
      </c>
      <c r="N27" s="19">
        <f t="shared" si="5"/>
        <v>44.186046511627907</v>
      </c>
      <c r="O27" s="10">
        <v>160</v>
      </c>
      <c r="P27" s="10">
        <v>69</v>
      </c>
      <c r="Q27" s="23">
        <f t="shared" si="6"/>
        <v>43.125</v>
      </c>
      <c r="R27" s="12">
        <v>0</v>
      </c>
      <c r="S27" s="12">
        <v>0</v>
      </c>
      <c r="T27" s="24" t="s">
        <v>22</v>
      </c>
    </row>
    <row r="28" spans="1:20" x14ac:dyDescent="0.45">
      <c r="A28" s="101" t="s">
        <v>59</v>
      </c>
      <c r="B28" s="102"/>
      <c r="C28" s="103"/>
      <c r="D28" s="29">
        <f>SUM(D9:D27)</f>
        <v>111</v>
      </c>
      <c r="E28" s="29">
        <f>SUM(E9:E27)</f>
        <v>111</v>
      </c>
      <c r="F28" s="20">
        <f>SUM(F9:F27)</f>
        <v>937</v>
      </c>
      <c r="G28" s="20">
        <f>SUM(G9:G27)</f>
        <v>318</v>
      </c>
      <c r="H28" s="30">
        <f>G28/F28*100</f>
        <v>33.938100320170754</v>
      </c>
      <c r="I28" s="20">
        <f>SUM(I9:I27)</f>
        <v>2791</v>
      </c>
      <c r="J28" s="20">
        <f>SUM(J9:J27)</f>
        <v>2582</v>
      </c>
      <c r="K28" s="30">
        <f>J28/I28*100</f>
        <v>92.511644571838048</v>
      </c>
      <c r="L28" s="31">
        <f>SUM(L9:L27)</f>
        <v>931</v>
      </c>
      <c r="M28" s="31">
        <f>SUM(M9:M27)</f>
        <v>442</v>
      </c>
      <c r="N28" s="32">
        <f>M28/L28*100</f>
        <v>47.475832438238456</v>
      </c>
      <c r="O28" s="31">
        <f>SUM(O9:O27)</f>
        <v>1451</v>
      </c>
      <c r="P28" s="31">
        <f>SUM(P9:P27)</f>
        <v>564</v>
      </c>
      <c r="Q28" s="32">
        <f>P28/O28*100</f>
        <v>38.8697450034459</v>
      </c>
      <c r="R28" s="31"/>
      <c r="S28" s="31"/>
      <c r="T28" s="31"/>
    </row>
    <row r="29" spans="1:20" x14ac:dyDescent="0.45">
      <c r="A29" s="33"/>
      <c r="B29" s="34"/>
      <c r="C29" s="34"/>
      <c r="D29" s="34"/>
      <c r="E29" s="34"/>
      <c r="F29" s="33"/>
      <c r="G29" s="33"/>
      <c r="H29" s="33"/>
      <c r="I29" s="33"/>
      <c r="J29" s="33"/>
      <c r="K29" s="33"/>
      <c r="L29" s="1"/>
      <c r="M29" s="1"/>
      <c r="N29" s="1"/>
      <c r="O29" s="1"/>
      <c r="P29" s="1"/>
      <c r="Q29" s="1"/>
      <c r="R29" s="1"/>
      <c r="S29" s="1"/>
      <c r="T29" s="1"/>
    </row>
    <row r="30" spans="1:20" ht="15.4" x14ac:dyDescent="0.45">
      <c r="A30" s="104" t="s">
        <v>60</v>
      </c>
      <c r="B30" s="104"/>
      <c r="C30" s="104"/>
      <c r="D30" s="34"/>
      <c r="E30" s="34"/>
      <c r="F30" s="33"/>
      <c r="G30" s="33"/>
      <c r="H30" s="33"/>
      <c r="I30" s="33"/>
      <c r="J30" s="33"/>
      <c r="K30" s="33"/>
      <c r="L30" s="1"/>
      <c r="M30" s="1"/>
      <c r="O30" s="4"/>
      <c r="P30" s="116" t="s">
        <v>93</v>
      </c>
      <c r="Q30" s="116"/>
      <c r="R30" s="116"/>
      <c r="S30" s="1"/>
      <c r="T30" s="1"/>
    </row>
    <row r="31" spans="1:20" ht="15.4" x14ac:dyDescent="0.45">
      <c r="A31" s="105" t="s">
        <v>61</v>
      </c>
      <c r="B31" s="105"/>
      <c r="C31" s="105"/>
      <c r="D31" s="35"/>
      <c r="E31" s="35"/>
      <c r="F31" s="36"/>
      <c r="G31" s="71"/>
      <c r="H31" s="36"/>
      <c r="I31" s="38"/>
      <c r="J31" s="33"/>
      <c r="K31" s="33"/>
      <c r="L31" s="1"/>
      <c r="M31" s="1"/>
      <c r="O31" s="4"/>
      <c r="P31" s="4"/>
      <c r="Q31" s="4" t="s">
        <v>62</v>
      </c>
      <c r="R31" s="1"/>
      <c r="S31" s="1"/>
      <c r="T31" s="1"/>
    </row>
    <row r="32" spans="1:20" ht="15.4" x14ac:dyDescent="0.45">
      <c r="A32" s="33"/>
      <c r="B32" s="1"/>
      <c r="C32" s="1"/>
      <c r="D32" s="1"/>
      <c r="E32" s="35"/>
      <c r="F32" s="36"/>
      <c r="G32" s="71"/>
      <c r="H32" s="36"/>
      <c r="I32" s="38"/>
      <c r="J32" s="33"/>
      <c r="K32" s="33"/>
      <c r="L32" s="1"/>
      <c r="M32" s="1"/>
      <c r="O32" s="4"/>
      <c r="P32" s="4"/>
      <c r="Q32" s="4"/>
      <c r="R32" s="1"/>
      <c r="S32" s="1"/>
      <c r="T32" s="1"/>
    </row>
    <row r="33" spans="1:20" ht="15.4" x14ac:dyDescent="0.45">
      <c r="A33" s="33"/>
      <c r="B33" s="106"/>
      <c r="C33" s="106"/>
      <c r="D33" s="39"/>
      <c r="E33" s="39"/>
      <c r="F33" s="38"/>
      <c r="G33" s="71"/>
      <c r="H33" s="38"/>
      <c r="I33" s="38"/>
      <c r="J33" s="33"/>
      <c r="K33" s="33"/>
      <c r="L33" s="1"/>
      <c r="M33" s="1"/>
      <c r="O33" s="4"/>
      <c r="P33" s="4"/>
      <c r="Q33" s="4"/>
      <c r="R33" s="1"/>
      <c r="S33" s="1"/>
      <c r="T33" s="1"/>
    </row>
    <row r="34" spans="1:20" ht="15.4" x14ac:dyDescent="0.45">
      <c r="A34" s="33"/>
      <c r="B34" s="39"/>
      <c r="C34" s="39"/>
      <c r="D34" s="39"/>
      <c r="E34" s="39"/>
      <c r="F34" s="38"/>
      <c r="G34" s="71"/>
      <c r="H34" s="38"/>
      <c r="I34" s="38"/>
      <c r="J34" s="33"/>
      <c r="K34" s="33"/>
      <c r="L34" s="1"/>
      <c r="M34" s="1"/>
      <c r="O34" s="4"/>
      <c r="P34" s="4"/>
      <c r="Q34" s="4"/>
      <c r="R34" s="1"/>
      <c r="S34" s="1"/>
      <c r="T34" s="1"/>
    </row>
    <row r="35" spans="1:20" ht="15.4" x14ac:dyDescent="0.45">
      <c r="A35" s="33"/>
      <c r="B35" s="39"/>
      <c r="C35" s="39"/>
      <c r="D35" s="39"/>
      <c r="E35" s="39"/>
      <c r="F35" s="38"/>
      <c r="G35" s="71"/>
      <c r="H35" s="38"/>
      <c r="I35" s="38"/>
      <c r="J35" s="33"/>
      <c r="K35" s="33"/>
      <c r="L35" s="1"/>
      <c r="M35" s="1"/>
      <c r="O35" s="4"/>
      <c r="P35" s="4"/>
      <c r="Q35" s="4"/>
      <c r="R35" s="1"/>
      <c r="S35" s="1"/>
      <c r="T35" s="1"/>
    </row>
    <row r="36" spans="1:20" ht="15.4" x14ac:dyDescent="0.45">
      <c r="A36" s="33"/>
      <c r="B36" s="106"/>
      <c r="C36" s="106"/>
      <c r="D36" s="39"/>
      <c r="E36" s="39"/>
      <c r="F36" s="38"/>
      <c r="G36" s="71"/>
      <c r="H36" s="38"/>
      <c r="I36" s="38"/>
      <c r="J36" s="33"/>
      <c r="K36" s="33"/>
      <c r="L36" s="1"/>
      <c r="M36" s="1"/>
      <c r="O36" s="4"/>
      <c r="P36" s="4"/>
      <c r="Q36" s="4"/>
      <c r="R36" s="1"/>
      <c r="S36" s="1"/>
      <c r="T36" s="1"/>
    </row>
    <row r="37" spans="1:20" ht="15.4" x14ac:dyDescent="0.45">
      <c r="A37" s="115" t="s">
        <v>63</v>
      </c>
      <c r="B37" s="115"/>
      <c r="C37" s="115"/>
      <c r="D37" s="40"/>
      <c r="E37" s="40"/>
      <c r="F37" s="41"/>
      <c r="G37" s="71"/>
      <c r="H37" s="41"/>
      <c r="I37" s="41"/>
      <c r="J37" s="42"/>
      <c r="K37" s="42"/>
      <c r="L37" s="43"/>
      <c r="M37" s="43"/>
      <c r="O37" s="4"/>
      <c r="P37" s="4"/>
      <c r="Q37" s="44" t="s">
        <v>77</v>
      </c>
      <c r="R37" s="1"/>
      <c r="S37" s="1"/>
      <c r="T37" s="1"/>
    </row>
    <row r="38" spans="1:20" ht="15.4" x14ac:dyDescent="0.45">
      <c r="A38" s="100" t="s">
        <v>64</v>
      </c>
      <c r="B38" s="100"/>
      <c r="C38" s="100"/>
      <c r="D38" s="40"/>
      <c r="E38" s="40"/>
      <c r="F38" s="41"/>
      <c r="G38" s="71"/>
      <c r="H38" s="41"/>
      <c r="I38" s="41"/>
      <c r="J38" s="42"/>
      <c r="K38" s="42"/>
      <c r="L38" s="43"/>
      <c r="M38" s="43"/>
      <c r="O38" s="4"/>
      <c r="P38" s="4"/>
      <c r="Q38" s="44" t="s">
        <v>78</v>
      </c>
      <c r="R38" s="1"/>
      <c r="S38" s="1"/>
      <c r="T38" s="1"/>
    </row>
  </sheetData>
  <mergeCells count="25">
    <mergeCell ref="A1:T1"/>
    <mergeCell ref="I7:K7"/>
    <mergeCell ref="L7:N7"/>
    <mergeCell ref="O7:Q7"/>
    <mergeCell ref="R7:R8"/>
    <mergeCell ref="A2:T2"/>
    <mergeCell ref="A3:T3"/>
    <mergeCell ref="A4:B4"/>
    <mergeCell ref="A5:B5"/>
    <mergeCell ref="B36:C36"/>
    <mergeCell ref="A7:A8"/>
    <mergeCell ref="B7:B8"/>
    <mergeCell ref="C7:C8"/>
    <mergeCell ref="D7:D8"/>
    <mergeCell ref="E7:E8"/>
    <mergeCell ref="A37:C37"/>
    <mergeCell ref="A38:C38"/>
    <mergeCell ref="T7:T8"/>
    <mergeCell ref="A28:C28"/>
    <mergeCell ref="A30:C30"/>
    <mergeCell ref="P30:R30"/>
    <mergeCell ref="A31:C31"/>
    <mergeCell ref="B33:C33"/>
    <mergeCell ref="F7:H7"/>
    <mergeCell ref="S7:S8"/>
  </mergeCells>
  <pageMargins left="0.70866141732283472" right="0.70866141732283472" top="0.74803149606299213" bottom="0.74803149606299213" header="0.31496062992125984" footer="0.31496062992125984"/>
  <pageSetup paperSize="14" scale="71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view="pageBreakPreview" zoomScale="60" zoomScaleNormal="100" workbookViewId="0">
      <selection activeCell="G33" sqref="A1:IV65536"/>
    </sheetView>
  </sheetViews>
  <sheetFormatPr defaultRowHeight="14.25" x14ac:dyDescent="0.45"/>
  <cols>
    <col min="1" max="1" width="3.9296875" bestFit="1" customWidth="1"/>
    <col min="2" max="2" width="13.33203125" bestFit="1" customWidth="1"/>
    <col min="3" max="3" width="13" bestFit="1" customWidth="1"/>
    <col min="4" max="4" width="17.265625" bestFit="1" customWidth="1"/>
    <col min="5" max="6" width="15.796875" bestFit="1" customWidth="1"/>
    <col min="7" max="7" width="18.46484375" bestFit="1" customWidth="1"/>
    <col min="8" max="8" width="15.796875" bestFit="1" customWidth="1"/>
  </cols>
  <sheetData>
    <row r="1" spans="1:8" ht="15.4" x14ac:dyDescent="0.45">
      <c r="A1" s="107" t="s">
        <v>66</v>
      </c>
      <c r="B1" s="107"/>
      <c r="C1" s="107"/>
      <c r="D1" s="107"/>
      <c r="E1" s="107"/>
      <c r="F1" s="107"/>
      <c r="G1" s="107"/>
      <c r="H1" s="107"/>
    </row>
    <row r="2" spans="1:8" ht="15.4" x14ac:dyDescent="0.45">
      <c r="A2" s="107" t="s">
        <v>1</v>
      </c>
      <c r="B2" s="107"/>
      <c r="C2" s="107"/>
      <c r="D2" s="107"/>
      <c r="E2" s="107"/>
      <c r="F2" s="107"/>
      <c r="G2" s="107"/>
      <c r="H2" s="107"/>
    </row>
    <row r="3" spans="1:8" ht="15.4" x14ac:dyDescent="0.45">
      <c r="A3" s="107" t="s">
        <v>75</v>
      </c>
      <c r="B3" s="107"/>
      <c r="C3" s="107"/>
      <c r="D3" s="107"/>
      <c r="E3" s="107"/>
      <c r="F3" s="107"/>
      <c r="G3" s="107"/>
      <c r="H3" s="107"/>
    </row>
    <row r="5" spans="1:8" ht="15.4" x14ac:dyDescent="0.45">
      <c r="A5" s="117" t="s">
        <v>2</v>
      </c>
      <c r="B5" s="117"/>
      <c r="C5" s="46" t="s">
        <v>3</v>
      </c>
      <c r="D5" s="87"/>
      <c r="E5" s="87"/>
      <c r="F5" s="87"/>
      <c r="G5" s="87"/>
      <c r="H5" s="87"/>
    </row>
    <row r="6" spans="1:8" ht="15.4" x14ac:dyDescent="0.45">
      <c r="A6" s="117" t="s">
        <v>4</v>
      </c>
      <c r="B6" s="117"/>
      <c r="C6" s="47" t="s">
        <v>94</v>
      </c>
      <c r="D6" s="87"/>
      <c r="E6" s="87"/>
      <c r="F6" s="87"/>
      <c r="G6" s="87"/>
      <c r="H6" s="87"/>
    </row>
    <row r="7" spans="1:8" ht="72.5" customHeight="1" thickBot="1" x14ac:dyDescent="0.5">
      <c r="A7" s="10" t="s">
        <v>67</v>
      </c>
      <c r="B7" s="10" t="s">
        <v>68</v>
      </c>
      <c r="C7" s="10" t="s">
        <v>69</v>
      </c>
      <c r="D7" s="17" t="s">
        <v>70</v>
      </c>
      <c r="E7" s="17" t="s">
        <v>71</v>
      </c>
      <c r="F7" s="17" t="s">
        <v>72</v>
      </c>
      <c r="G7" s="17" t="s">
        <v>73</v>
      </c>
      <c r="H7" s="17" t="s">
        <v>74</v>
      </c>
    </row>
    <row r="8" spans="1:8" ht="15.4" x14ac:dyDescent="0.45">
      <c r="A8" s="10">
        <v>1</v>
      </c>
      <c r="B8" s="72" t="s">
        <v>20</v>
      </c>
      <c r="C8" s="73" t="s">
        <v>21</v>
      </c>
      <c r="D8" s="10"/>
      <c r="E8" s="10">
        <v>1</v>
      </c>
      <c r="F8" s="10">
        <v>1</v>
      </c>
      <c r="G8" s="10"/>
      <c r="H8" s="17">
        <v>1</v>
      </c>
    </row>
    <row r="9" spans="1:8" ht="15.4" x14ac:dyDescent="0.45">
      <c r="A9" s="10">
        <v>2</v>
      </c>
      <c r="B9" s="74" t="s">
        <v>23</v>
      </c>
      <c r="C9" s="75" t="s">
        <v>24</v>
      </c>
      <c r="D9" s="88">
        <v>1</v>
      </c>
      <c r="E9" s="10"/>
      <c r="F9" s="10">
        <v>1</v>
      </c>
      <c r="G9" s="10"/>
      <c r="H9" s="17">
        <v>1</v>
      </c>
    </row>
    <row r="10" spans="1:8" ht="15.4" x14ac:dyDescent="0.45">
      <c r="A10" s="10">
        <v>3</v>
      </c>
      <c r="B10" s="74" t="s">
        <v>25</v>
      </c>
      <c r="C10" s="75" t="s">
        <v>26</v>
      </c>
      <c r="D10" s="88">
        <v>1</v>
      </c>
      <c r="E10" s="10">
        <v>1</v>
      </c>
      <c r="F10" s="10">
        <v>1</v>
      </c>
      <c r="G10" s="10">
        <v>1</v>
      </c>
      <c r="H10" s="17">
        <v>1</v>
      </c>
    </row>
    <row r="11" spans="1:8" ht="15.4" x14ac:dyDescent="0.45">
      <c r="A11" s="10">
        <v>4</v>
      </c>
      <c r="B11" s="74" t="s">
        <v>27</v>
      </c>
      <c r="C11" s="75" t="s">
        <v>28</v>
      </c>
      <c r="D11" s="88"/>
      <c r="E11" s="10"/>
      <c r="F11" s="10">
        <v>1</v>
      </c>
      <c r="G11" s="10"/>
      <c r="H11" s="17"/>
    </row>
    <row r="12" spans="1:8" ht="15.4" x14ac:dyDescent="0.45">
      <c r="A12" s="10">
        <v>5</v>
      </c>
      <c r="B12" s="74" t="s">
        <v>29</v>
      </c>
      <c r="C12" s="75" t="s">
        <v>30</v>
      </c>
      <c r="D12" s="88"/>
      <c r="E12" s="10">
        <v>1</v>
      </c>
      <c r="F12" s="10">
        <v>1</v>
      </c>
      <c r="G12" s="10"/>
      <c r="H12" s="17">
        <v>1</v>
      </c>
    </row>
    <row r="13" spans="1:8" ht="15.4" x14ac:dyDescent="0.45">
      <c r="A13" s="10">
        <v>6</v>
      </c>
      <c r="B13" s="74" t="s">
        <v>31</v>
      </c>
      <c r="C13" s="75" t="s">
        <v>32</v>
      </c>
      <c r="D13" s="88"/>
      <c r="E13" s="10">
        <v>1</v>
      </c>
      <c r="F13" s="10">
        <v>1</v>
      </c>
      <c r="G13" s="10"/>
      <c r="H13" s="17">
        <v>1</v>
      </c>
    </row>
    <row r="14" spans="1:8" ht="15.4" x14ac:dyDescent="0.45">
      <c r="A14" s="10">
        <v>7</v>
      </c>
      <c r="B14" s="74" t="s">
        <v>33</v>
      </c>
      <c r="C14" s="75" t="s">
        <v>34</v>
      </c>
      <c r="D14" s="88"/>
      <c r="E14" s="10">
        <v>1</v>
      </c>
      <c r="F14" s="10">
        <v>1</v>
      </c>
      <c r="G14" s="10"/>
      <c r="H14" s="17">
        <v>1</v>
      </c>
    </row>
    <row r="15" spans="1:8" ht="15.4" x14ac:dyDescent="0.45">
      <c r="A15" s="10">
        <v>8</v>
      </c>
      <c r="B15" s="74" t="s">
        <v>35</v>
      </c>
      <c r="C15" s="75" t="s">
        <v>36</v>
      </c>
      <c r="D15" s="88"/>
      <c r="E15" s="10"/>
      <c r="F15" s="10">
        <v>1</v>
      </c>
      <c r="G15" s="10"/>
      <c r="H15" s="17">
        <v>1</v>
      </c>
    </row>
    <row r="16" spans="1:8" ht="15.4" x14ac:dyDescent="0.45">
      <c r="A16" s="10">
        <v>9</v>
      </c>
      <c r="B16" s="74" t="s">
        <v>37</v>
      </c>
      <c r="C16" s="75" t="s">
        <v>38</v>
      </c>
      <c r="D16" s="88"/>
      <c r="E16" s="10">
        <v>1</v>
      </c>
      <c r="F16" s="10">
        <v>1</v>
      </c>
      <c r="G16" s="10"/>
      <c r="H16" s="17"/>
    </row>
    <row r="17" spans="1:8" ht="15.4" x14ac:dyDescent="0.45">
      <c r="A17" s="90">
        <v>10</v>
      </c>
      <c r="B17" s="68" t="s">
        <v>39</v>
      </c>
      <c r="C17" s="75" t="s">
        <v>40</v>
      </c>
      <c r="D17" s="88"/>
      <c r="E17" s="10">
        <v>1</v>
      </c>
      <c r="F17" s="10"/>
      <c r="G17" s="10">
        <v>1</v>
      </c>
      <c r="H17" s="17"/>
    </row>
    <row r="18" spans="1:8" ht="15.4" x14ac:dyDescent="0.45">
      <c r="A18" s="10">
        <v>11</v>
      </c>
      <c r="B18" s="74" t="s">
        <v>41</v>
      </c>
      <c r="C18" s="75" t="s">
        <v>42</v>
      </c>
      <c r="D18" s="88"/>
      <c r="E18" s="10">
        <v>1</v>
      </c>
      <c r="F18" s="10">
        <v>1</v>
      </c>
      <c r="G18" s="10"/>
      <c r="H18" s="17">
        <v>1</v>
      </c>
    </row>
    <row r="19" spans="1:8" ht="15.4" x14ac:dyDescent="0.45">
      <c r="A19" s="10">
        <v>12</v>
      </c>
      <c r="B19" s="74" t="s">
        <v>43</v>
      </c>
      <c r="C19" s="76" t="s">
        <v>44</v>
      </c>
      <c r="D19" s="88"/>
      <c r="E19" s="10"/>
      <c r="F19" s="10">
        <v>1</v>
      </c>
      <c r="G19" s="10"/>
      <c r="H19" s="17">
        <v>1</v>
      </c>
    </row>
    <row r="20" spans="1:8" ht="15.4" x14ac:dyDescent="0.45">
      <c r="A20" s="10">
        <v>13</v>
      </c>
      <c r="B20" s="74" t="s">
        <v>45</v>
      </c>
      <c r="C20" s="75" t="s">
        <v>46</v>
      </c>
      <c r="D20" s="88"/>
      <c r="E20" s="10">
        <v>1</v>
      </c>
      <c r="F20" s="10">
        <v>1</v>
      </c>
      <c r="G20" s="10"/>
      <c r="H20" s="17">
        <v>1</v>
      </c>
    </row>
    <row r="21" spans="1:8" ht="15.4" x14ac:dyDescent="0.45">
      <c r="A21" s="10">
        <v>14</v>
      </c>
      <c r="B21" s="74" t="s">
        <v>47</v>
      </c>
      <c r="C21" s="75" t="s">
        <v>48</v>
      </c>
      <c r="D21" s="88"/>
      <c r="E21" s="10"/>
      <c r="F21" s="10"/>
      <c r="G21" s="10"/>
      <c r="H21" s="17">
        <v>1</v>
      </c>
    </row>
    <row r="22" spans="1:8" ht="15.4" x14ac:dyDescent="0.45">
      <c r="A22" s="10">
        <v>15</v>
      </c>
      <c r="B22" s="74" t="s">
        <v>49</v>
      </c>
      <c r="C22" s="75" t="s">
        <v>50</v>
      </c>
      <c r="D22" s="88"/>
      <c r="E22" s="10"/>
      <c r="F22" s="10">
        <v>1</v>
      </c>
      <c r="G22" s="10"/>
      <c r="H22" s="17">
        <v>1</v>
      </c>
    </row>
    <row r="23" spans="1:8" ht="15.4" x14ac:dyDescent="0.45">
      <c r="A23" s="10">
        <v>16</v>
      </c>
      <c r="B23" s="74" t="s">
        <v>51</v>
      </c>
      <c r="C23" s="75" t="s">
        <v>52</v>
      </c>
      <c r="D23" s="88"/>
      <c r="E23" s="10"/>
      <c r="F23" s="10">
        <v>1</v>
      </c>
      <c r="G23" s="10"/>
      <c r="H23" s="17">
        <v>1</v>
      </c>
    </row>
    <row r="24" spans="1:8" ht="15.4" x14ac:dyDescent="0.45">
      <c r="A24" s="10">
        <v>17</v>
      </c>
      <c r="B24" s="74" t="s">
        <v>53</v>
      </c>
      <c r="C24" s="75" t="s">
        <v>54</v>
      </c>
      <c r="D24" s="88"/>
      <c r="E24" s="10">
        <v>1</v>
      </c>
      <c r="F24" s="10">
        <v>1</v>
      </c>
      <c r="G24" s="10">
        <v>1</v>
      </c>
      <c r="H24" s="17">
        <v>1</v>
      </c>
    </row>
    <row r="25" spans="1:8" ht="15.4" x14ac:dyDescent="0.45">
      <c r="A25" s="10">
        <v>18</v>
      </c>
      <c r="B25" s="74" t="s">
        <v>55</v>
      </c>
      <c r="C25" s="77" t="s">
        <v>56</v>
      </c>
      <c r="D25" s="88"/>
      <c r="E25" s="10"/>
      <c r="F25" s="10">
        <v>1</v>
      </c>
      <c r="G25" s="10"/>
      <c r="H25" s="17">
        <v>1</v>
      </c>
    </row>
    <row r="26" spans="1:8" ht="15.4" x14ac:dyDescent="0.45">
      <c r="A26" s="10">
        <v>19</v>
      </c>
      <c r="B26" s="74" t="s">
        <v>57</v>
      </c>
      <c r="C26" s="75" t="s">
        <v>58</v>
      </c>
      <c r="D26" s="88"/>
      <c r="E26" s="10"/>
      <c r="F26" s="10">
        <v>1</v>
      </c>
      <c r="G26" s="10"/>
      <c r="H26" s="17">
        <v>1</v>
      </c>
    </row>
    <row r="27" spans="1:8" ht="15.4" x14ac:dyDescent="0.45">
      <c r="A27" s="110" t="s">
        <v>59</v>
      </c>
      <c r="B27" s="111"/>
      <c r="C27" s="112"/>
      <c r="D27" s="10">
        <f>SUM(D8:D26)</f>
        <v>2</v>
      </c>
      <c r="E27" s="10">
        <f>SUM(E8:E26)</f>
        <v>10</v>
      </c>
      <c r="F27" s="10">
        <f>SUM(F8:F26)</f>
        <v>17</v>
      </c>
      <c r="G27" s="10">
        <f>SUM(G8:G26)</f>
        <v>3</v>
      </c>
      <c r="H27" s="17">
        <f>SUM(H8:H26)</f>
        <v>16</v>
      </c>
    </row>
    <row r="30" spans="1:8" ht="15.4" x14ac:dyDescent="0.45">
      <c r="B30" s="45" t="s">
        <v>60</v>
      </c>
      <c r="C30" s="33"/>
      <c r="D30" s="33"/>
      <c r="E30" s="33"/>
      <c r="F30" s="116" t="s">
        <v>93</v>
      </c>
      <c r="G30" s="116"/>
    </row>
    <row r="31" spans="1:8" ht="15.4" x14ac:dyDescent="0.45">
      <c r="B31" s="45" t="s">
        <v>61</v>
      </c>
      <c r="C31" s="33"/>
      <c r="D31" s="33"/>
      <c r="E31" s="33"/>
      <c r="F31" s="116" t="s">
        <v>62</v>
      </c>
      <c r="G31" s="116"/>
    </row>
    <row r="32" spans="1:8" ht="15.4" x14ac:dyDescent="0.45">
      <c r="B32" s="45"/>
      <c r="C32" s="33"/>
      <c r="D32" s="33"/>
      <c r="E32" s="33"/>
      <c r="F32" s="87"/>
      <c r="G32" s="87"/>
    </row>
    <row r="33" spans="2:7" ht="15.4" x14ac:dyDescent="0.45">
      <c r="B33" s="45"/>
      <c r="C33" s="33"/>
      <c r="D33" s="33"/>
      <c r="E33" s="33"/>
      <c r="F33" s="33"/>
      <c r="G33" s="87"/>
    </row>
    <row r="34" spans="2:7" ht="15.4" x14ac:dyDescent="0.45">
      <c r="B34" s="45"/>
      <c r="C34" s="33"/>
      <c r="D34" s="33"/>
      <c r="E34" s="33"/>
      <c r="F34" s="33"/>
      <c r="G34" s="87"/>
    </row>
    <row r="35" spans="2:7" ht="15.4" x14ac:dyDescent="0.45">
      <c r="B35" s="45"/>
      <c r="C35" s="33"/>
      <c r="D35" s="33"/>
      <c r="E35" s="33"/>
      <c r="F35" s="33"/>
      <c r="G35" s="87"/>
    </row>
    <row r="36" spans="2:7" ht="15" x14ac:dyDescent="0.45">
      <c r="B36" s="46" t="s">
        <v>63</v>
      </c>
      <c r="C36" s="55"/>
      <c r="D36" s="55"/>
      <c r="E36" s="55"/>
      <c r="F36" s="115" t="s">
        <v>77</v>
      </c>
      <c r="G36" s="115"/>
    </row>
    <row r="37" spans="2:7" x14ac:dyDescent="0.45">
      <c r="B37" s="56" t="s">
        <v>64</v>
      </c>
      <c r="C37" s="33"/>
      <c r="D37" s="33"/>
      <c r="E37" s="33"/>
      <c r="F37" s="100" t="s">
        <v>78</v>
      </c>
      <c r="G37" s="100"/>
    </row>
  </sheetData>
  <mergeCells count="10">
    <mergeCell ref="F30:G30"/>
    <mergeCell ref="F31:G31"/>
    <mergeCell ref="F36:G36"/>
    <mergeCell ref="F37:G37"/>
    <mergeCell ref="A1:H1"/>
    <mergeCell ref="A2:H2"/>
    <mergeCell ref="A3:H3"/>
    <mergeCell ref="A5:B5"/>
    <mergeCell ref="A6:B6"/>
    <mergeCell ref="A27:C27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6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opLeftCell="A23" workbookViewId="0">
      <selection activeCell="P31" sqref="P31"/>
    </sheetView>
  </sheetViews>
  <sheetFormatPr defaultRowHeight="14.25" x14ac:dyDescent="0.45"/>
  <cols>
    <col min="1" max="1" width="3.46484375" bestFit="1" customWidth="1"/>
    <col min="2" max="2" width="13.33203125" bestFit="1" customWidth="1"/>
    <col min="3" max="3" width="15.19921875" bestFit="1" customWidth="1"/>
    <col min="4" max="4" width="9.265625" customWidth="1"/>
    <col min="5" max="5" width="11" customWidth="1"/>
  </cols>
  <sheetData>
    <row r="1" spans="1:20" ht="15.4" x14ac:dyDescent="0.4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5.4" x14ac:dyDescent="0.4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5.4" x14ac:dyDescent="0.45">
      <c r="A3" s="107" t="s">
        <v>75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15.4" x14ac:dyDescent="0.45">
      <c r="A4" s="108" t="s">
        <v>2</v>
      </c>
      <c r="B4" s="108"/>
      <c r="C4" s="5" t="s">
        <v>3</v>
      </c>
      <c r="D4" s="93"/>
      <c r="E4" s="93"/>
      <c r="F4" s="91"/>
      <c r="G4" s="91"/>
      <c r="H4" s="91"/>
      <c r="I4" s="91"/>
      <c r="J4" s="91"/>
      <c r="K4" s="91"/>
      <c r="L4" s="4"/>
      <c r="M4" s="4"/>
      <c r="N4" s="4"/>
      <c r="O4" s="4"/>
      <c r="P4" s="4"/>
      <c r="Q4" s="4"/>
      <c r="R4" s="1"/>
      <c r="S4" s="1"/>
      <c r="T4" s="1"/>
    </row>
    <row r="5" spans="1:20" ht="15.4" x14ac:dyDescent="0.45">
      <c r="A5" s="108" t="s">
        <v>4</v>
      </c>
      <c r="B5" s="108"/>
      <c r="C5" s="6" t="s">
        <v>95</v>
      </c>
      <c r="D5" s="93"/>
      <c r="E5" s="93"/>
      <c r="F5" s="91"/>
      <c r="G5" s="91"/>
      <c r="H5" s="91"/>
      <c r="I5" s="91"/>
      <c r="J5" s="91"/>
      <c r="K5" s="91"/>
      <c r="L5" s="4"/>
      <c r="M5" s="4"/>
      <c r="N5" s="4"/>
      <c r="O5" s="4"/>
      <c r="P5" s="4"/>
      <c r="Q5" s="4"/>
      <c r="R5" s="1"/>
      <c r="S5" s="1"/>
      <c r="T5" s="1"/>
    </row>
    <row r="6" spans="1:20" ht="15.4" x14ac:dyDescent="0.45">
      <c r="A6" s="7"/>
      <c r="B6" s="8"/>
      <c r="C6" s="65"/>
      <c r="D6" s="93"/>
      <c r="E6" s="93"/>
      <c r="F6" s="91"/>
      <c r="G6" s="91"/>
      <c r="H6" s="91"/>
      <c r="I6" s="91"/>
      <c r="J6" s="91"/>
      <c r="K6" s="91"/>
      <c r="L6" s="4"/>
      <c r="M6" s="4"/>
      <c r="N6" s="4"/>
      <c r="O6" s="4"/>
      <c r="P6" s="4"/>
      <c r="Q6" s="4"/>
      <c r="R6" s="1"/>
      <c r="S6" s="1"/>
      <c r="T6" s="1"/>
    </row>
    <row r="7" spans="1:20" ht="15.4" x14ac:dyDescent="0.45">
      <c r="A7" s="113" t="s">
        <v>5</v>
      </c>
      <c r="B7" s="95" t="s">
        <v>6</v>
      </c>
      <c r="C7" s="95" t="s">
        <v>7</v>
      </c>
      <c r="D7" s="95" t="s">
        <v>8</v>
      </c>
      <c r="E7" s="95" t="s">
        <v>9</v>
      </c>
      <c r="F7" s="110" t="s">
        <v>10</v>
      </c>
      <c r="G7" s="111"/>
      <c r="H7" s="112"/>
      <c r="I7" s="110" t="s">
        <v>11</v>
      </c>
      <c r="J7" s="111"/>
      <c r="K7" s="112"/>
      <c r="L7" s="110" t="s">
        <v>12</v>
      </c>
      <c r="M7" s="111"/>
      <c r="N7" s="112"/>
      <c r="O7" s="110" t="s">
        <v>13</v>
      </c>
      <c r="P7" s="111"/>
      <c r="Q7" s="112"/>
      <c r="R7" s="98" t="s">
        <v>14</v>
      </c>
      <c r="S7" s="98" t="s">
        <v>15</v>
      </c>
      <c r="T7" s="98" t="s">
        <v>16</v>
      </c>
    </row>
    <row r="8" spans="1:20" ht="26.25" x14ac:dyDescent="0.45">
      <c r="A8" s="114"/>
      <c r="B8" s="96"/>
      <c r="C8" s="97"/>
      <c r="D8" s="96"/>
      <c r="E8" s="96"/>
      <c r="F8" s="10" t="s">
        <v>17</v>
      </c>
      <c r="G8" s="10" t="s">
        <v>18</v>
      </c>
      <c r="H8" s="11" t="s">
        <v>19</v>
      </c>
      <c r="I8" s="10" t="s">
        <v>17</v>
      </c>
      <c r="J8" s="10" t="s">
        <v>18</v>
      </c>
      <c r="K8" s="12" t="s">
        <v>19</v>
      </c>
      <c r="L8" s="10" t="s">
        <v>17</v>
      </c>
      <c r="M8" s="10" t="s">
        <v>18</v>
      </c>
      <c r="N8" s="12" t="s">
        <v>19</v>
      </c>
      <c r="O8" s="13" t="s">
        <v>17</v>
      </c>
      <c r="P8" s="13" t="s">
        <v>18</v>
      </c>
      <c r="Q8" s="12" t="s">
        <v>19</v>
      </c>
      <c r="R8" s="99"/>
      <c r="S8" s="99"/>
      <c r="T8" s="99"/>
    </row>
    <row r="9" spans="1:20" ht="15.75" thickBot="1" x14ac:dyDescent="0.5">
      <c r="A9" s="10">
        <v>1</v>
      </c>
      <c r="B9" s="66" t="s">
        <v>20</v>
      </c>
      <c r="C9" s="67" t="s">
        <v>21</v>
      </c>
      <c r="D9" s="16">
        <v>5</v>
      </c>
      <c r="E9" s="16">
        <v>5</v>
      </c>
      <c r="F9" s="10">
        <v>26</v>
      </c>
      <c r="G9" s="18">
        <v>19</v>
      </c>
      <c r="H9" s="19">
        <f>G9/F9*100</f>
        <v>73.076923076923066</v>
      </c>
      <c r="I9" s="10">
        <v>150</v>
      </c>
      <c r="J9" s="10">
        <v>132</v>
      </c>
      <c r="K9" s="19">
        <f>J9/I9*100</f>
        <v>88</v>
      </c>
      <c r="L9" s="20">
        <v>37</v>
      </c>
      <c r="M9" s="10">
        <v>23</v>
      </c>
      <c r="N9" s="19">
        <f>M9/L9*100</f>
        <v>62.162162162162161</v>
      </c>
      <c r="O9" s="10">
        <v>39</v>
      </c>
      <c r="P9" s="10">
        <v>21</v>
      </c>
      <c r="Q9" s="23">
        <f>P9/O9*100</f>
        <v>53.846153846153847</v>
      </c>
      <c r="R9" s="12">
        <v>0</v>
      </c>
      <c r="S9" s="12">
        <v>0</v>
      </c>
      <c r="T9" s="24" t="s">
        <v>22</v>
      </c>
    </row>
    <row r="10" spans="1:20" ht="15.75" thickBot="1" x14ac:dyDescent="0.5">
      <c r="A10" s="10">
        <v>2</v>
      </c>
      <c r="B10" s="66" t="s">
        <v>23</v>
      </c>
      <c r="C10" s="67" t="s">
        <v>24</v>
      </c>
      <c r="D10" s="16">
        <v>5</v>
      </c>
      <c r="E10" s="16">
        <v>5</v>
      </c>
      <c r="F10" s="10">
        <v>28</v>
      </c>
      <c r="G10" s="18">
        <v>18</v>
      </c>
      <c r="H10" s="19">
        <f t="shared" ref="H10:H17" si="0">G10/F10*100</f>
        <v>64.285714285714292</v>
      </c>
      <c r="I10" s="10">
        <v>104</v>
      </c>
      <c r="J10" s="10">
        <v>101</v>
      </c>
      <c r="K10" s="19">
        <f t="shared" ref="K10:K27" si="1">J10/I10*100</f>
        <v>97.115384615384613</v>
      </c>
      <c r="L10" s="20">
        <v>41</v>
      </c>
      <c r="M10" s="10">
        <v>28</v>
      </c>
      <c r="N10" s="19">
        <f t="shared" ref="N10:N17" si="2">M10/L10*100</f>
        <v>68.292682926829272</v>
      </c>
      <c r="O10" s="10">
        <v>44</v>
      </c>
      <c r="P10" s="10">
        <v>23</v>
      </c>
      <c r="Q10" s="23">
        <f t="shared" ref="Q10:Q17" si="3">P10/O10*100</f>
        <v>52.272727272727273</v>
      </c>
      <c r="R10" s="12">
        <v>0</v>
      </c>
      <c r="S10" s="12">
        <v>0</v>
      </c>
      <c r="T10" s="24" t="s">
        <v>22</v>
      </c>
    </row>
    <row r="11" spans="1:20" ht="15.75" thickBot="1" x14ac:dyDescent="0.5">
      <c r="A11" s="10">
        <v>3</v>
      </c>
      <c r="B11" s="66" t="s">
        <v>25</v>
      </c>
      <c r="C11" s="67" t="s">
        <v>26</v>
      </c>
      <c r="D11" s="16">
        <v>5</v>
      </c>
      <c r="E11" s="16">
        <v>5</v>
      </c>
      <c r="F11" s="10">
        <v>18</v>
      </c>
      <c r="G11" s="18">
        <v>12</v>
      </c>
      <c r="H11" s="19">
        <f t="shared" si="0"/>
        <v>66.666666666666657</v>
      </c>
      <c r="I11" s="10">
        <v>120</v>
      </c>
      <c r="J11" s="10">
        <v>113</v>
      </c>
      <c r="K11" s="19">
        <f t="shared" si="1"/>
        <v>94.166666666666671</v>
      </c>
      <c r="L11" s="20">
        <v>22</v>
      </c>
      <c r="M11" s="10">
        <v>14</v>
      </c>
      <c r="N11" s="19">
        <f t="shared" si="2"/>
        <v>63.636363636363633</v>
      </c>
      <c r="O11" s="10">
        <v>27</v>
      </c>
      <c r="P11" s="10">
        <v>16</v>
      </c>
      <c r="Q11" s="23">
        <f t="shared" si="3"/>
        <v>59.259259259259252</v>
      </c>
      <c r="R11" s="12">
        <v>0</v>
      </c>
      <c r="S11" s="12">
        <v>0</v>
      </c>
      <c r="T11" s="24" t="s">
        <v>22</v>
      </c>
    </row>
    <row r="12" spans="1:20" ht="15.75" thickBot="1" x14ac:dyDescent="0.5">
      <c r="A12" s="10">
        <v>4</v>
      </c>
      <c r="B12" s="66" t="s">
        <v>27</v>
      </c>
      <c r="C12" s="67" t="s">
        <v>28</v>
      </c>
      <c r="D12" s="16">
        <v>5</v>
      </c>
      <c r="E12" s="16">
        <v>5</v>
      </c>
      <c r="F12" s="10">
        <v>47</v>
      </c>
      <c r="G12" s="18">
        <v>21</v>
      </c>
      <c r="H12" s="19">
        <f t="shared" si="0"/>
        <v>44.680851063829785</v>
      </c>
      <c r="I12" s="10">
        <v>115</v>
      </c>
      <c r="J12" s="10">
        <v>109</v>
      </c>
      <c r="K12" s="19">
        <f t="shared" si="1"/>
        <v>94.782608695652172</v>
      </c>
      <c r="L12" s="20">
        <v>46</v>
      </c>
      <c r="M12" s="10">
        <v>25</v>
      </c>
      <c r="N12" s="19">
        <f t="shared" si="2"/>
        <v>54.347826086956516</v>
      </c>
      <c r="O12" s="10">
        <v>73</v>
      </c>
      <c r="P12" s="10">
        <v>38</v>
      </c>
      <c r="Q12" s="23">
        <f t="shared" si="3"/>
        <v>52.054794520547944</v>
      </c>
      <c r="R12" s="12">
        <v>0</v>
      </c>
      <c r="S12" s="12">
        <v>0</v>
      </c>
      <c r="T12" s="24" t="s">
        <v>22</v>
      </c>
    </row>
    <row r="13" spans="1:20" ht="15.75" thickBot="1" x14ac:dyDescent="0.5">
      <c r="A13" s="10">
        <v>5</v>
      </c>
      <c r="B13" s="66" t="s">
        <v>29</v>
      </c>
      <c r="C13" s="67" t="s">
        <v>30</v>
      </c>
      <c r="D13" s="16">
        <v>6</v>
      </c>
      <c r="E13" s="16">
        <v>6</v>
      </c>
      <c r="F13" s="10">
        <v>55</v>
      </c>
      <c r="G13" s="18">
        <v>25</v>
      </c>
      <c r="H13" s="19">
        <f t="shared" si="0"/>
        <v>45.454545454545453</v>
      </c>
      <c r="I13" s="10">
        <v>220</v>
      </c>
      <c r="J13" s="10">
        <v>191</v>
      </c>
      <c r="K13" s="19">
        <f t="shared" si="1"/>
        <v>86.818181818181813</v>
      </c>
      <c r="L13" s="20">
        <v>76</v>
      </c>
      <c r="M13" s="10">
        <v>39</v>
      </c>
      <c r="N13" s="19">
        <f t="shared" si="2"/>
        <v>51.315789473684212</v>
      </c>
      <c r="O13" s="10">
        <v>85</v>
      </c>
      <c r="P13" s="10">
        <v>39</v>
      </c>
      <c r="Q13" s="23">
        <f t="shared" si="3"/>
        <v>45.882352941176471</v>
      </c>
      <c r="R13" s="12">
        <v>0</v>
      </c>
      <c r="S13" s="12">
        <v>0</v>
      </c>
      <c r="T13" s="24" t="s">
        <v>22</v>
      </c>
    </row>
    <row r="14" spans="1:20" ht="15.75" thickBot="1" x14ac:dyDescent="0.5">
      <c r="A14" s="10">
        <v>6</v>
      </c>
      <c r="B14" s="66" t="s">
        <v>31</v>
      </c>
      <c r="C14" s="67" t="s">
        <v>32</v>
      </c>
      <c r="D14" s="16">
        <v>5</v>
      </c>
      <c r="E14" s="16">
        <v>5</v>
      </c>
      <c r="F14" s="10">
        <v>28</v>
      </c>
      <c r="G14" s="18">
        <v>17</v>
      </c>
      <c r="H14" s="19">
        <f t="shared" si="0"/>
        <v>60.714285714285708</v>
      </c>
      <c r="I14" s="10">
        <v>120</v>
      </c>
      <c r="J14" s="10">
        <v>115</v>
      </c>
      <c r="K14" s="19">
        <f t="shared" si="1"/>
        <v>95.833333333333343</v>
      </c>
      <c r="L14" s="20">
        <v>36</v>
      </c>
      <c r="M14" s="10">
        <v>19</v>
      </c>
      <c r="N14" s="19">
        <f t="shared" si="2"/>
        <v>52.777777777777779</v>
      </c>
      <c r="O14" s="10">
        <v>44</v>
      </c>
      <c r="P14" s="10">
        <v>24</v>
      </c>
      <c r="Q14" s="23">
        <f t="shared" si="3"/>
        <v>54.54545454545454</v>
      </c>
      <c r="R14" s="12">
        <v>0</v>
      </c>
      <c r="S14" s="12">
        <v>0</v>
      </c>
      <c r="T14" s="24" t="s">
        <v>22</v>
      </c>
    </row>
    <row r="15" spans="1:20" ht="15.75" thickBot="1" x14ac:dyDescent="0.5">
      <c r="A15" s="10">
        <v>7</v>
      </c>
      <c r="B15" s="66" t="s">
        <v>33</v>
      </c>
      <c r="C15" s="67" t="s">
        <v>34</v>
      </c>
      <c r="D15" s="16">
        <v>5</v>
      </c>
      <c r="E15" s="16">
        <v>5</v>
      </c>
      <c r="F15" s="10">
        <v>24</v>
      </c>
      <c r="G15" s="18">
        <v>14</v>
      </c>
      <c r="H15" s="19">
        <f t="shared" si="0"/>
        <v>58.333333333333336</v>
      </c>
      <c r="I15" s="10">
        <v>99</v>
      </c>
      <c r="J15" s="10">
        <v>97</v>
      </c>
      <c r="K15" s="19">
        <f t="shared" si="1"/>
        <v>97.979797979797979</v>
      </c>
      <c r="L15" s="20">
        <v>21</v>
      </c>
      <c r="M15" s="10">
        <v>13</v>
      </c>
      <c r="N15" s="19">
        <f t="shared" si="2"/>
        <v>61.904761904761905</v>
      </c>
      <c r="O15" s="10">
        <v>38</v>
      </c>
      <c r="P15" s="10">
        <v>20</v>
      </c>
      <c r="Q15" s="23">
        <f t="shared" si="3"/>
        <v>52.631578947368418</v>
      </c>
      <c r="R15" s="12">
        <v>0</v>
      </c>
      <c r="S15" s="12">
        <v>0</v>
      </c>
      <c r="T15" s="24" t="s">
        <v>22</v>
      </c>
    </row>
    <row r="16" spans="1:20" ht="15.75" thickBot="1" x14ac:dyDescent="0.5">
      <c r="A16" s="10">
        <v>8</v>
      </c>
      <c r="B16" s="66" t="s">
        <v>35</v>
      </c>
      <c r="C16" s="67" t="s">
        <v>36</v>
      </c>
      <c r="D16" s="16">
        <v>5</v>
      </c>
      <c r="E16" s="16">
        <v>5</v>
      </c>
      <c r="F16" s="10">
        <v>16</v>
      </c>
      <c r="G16" s="18">
        <v>11</v>
      </c>
      <c r="H16" s="19">
        <f t="shared" si="0"/>
        <v>68.75</v>
      </c>
      <c r="I16" s="10">
        <v>70</v>
      </c>
      <c r="J16" s="10">
        <v>68</v>
      </c>
      <c r="K16" s="19">
        <f t="shared" si="1"/>
        <v>97.142857142857139</v>
      </c>
      <c r="L16" s="20">
        <v>21</v>
      </c>
      <c r="M16" s="10">
        <v>14</v>
      </c>
      <c r="N16" s="19">
        <f t="shared" si="2"/>
        <v>66.666666666666657</v>
      </c>
      <c r="O16" s="10">
        <v>24</v>
      </c>
      <c r="P16" s="10">
        <v>15</v>
      </c>
      <c r="Q16" s="23">
        <f t="shared" si="3"/>
        <v>62.5</v>
      </c>
      <c r="R16" s="12">
        <v>0</v>
      </c>
      <c r="S16" s="12">
        <v>0</v>
      </c>
      <c r="T16" s="24" t="s">
        <v>22</v>
      </c>
    </row>
    <row r="17" spans="1:20" ht="15.75" thickBot="1" x14ac:dyDescent="0.5">
      <c r="A17" s="10">
        <v>9</v>
      </c>
      <c r="B17" s="66" t="s">
        <v>37</v>
      </c>
      <c r="C17" s="67" t="s">
        <v>38</v>
      </c>
      <c r="D17" s="16">
        <v>6</v>
      </c>
      <c r="E17" s="16">
        <v>6</v>
      </c>
      <c r="F17" s="10">
        <v>86</v>
      </c>
      <c r="G17" s="18">
        <v>32</v>
      </c>
      <c r="H17" s="19">
        <f t="shared" si="0"/>
        <v>37.209302325581397</v>
      </c>
      <c r="I17" s="10">
        <v>176</v>
      </c>
      <c r="J17" s="10">
        <v>161</v>
      </c>
      <c r="K17" s="19">
        <f t="shared" si="1"/>
        <v>91.477272727272734</v>
      </c>
      <c r="L17" s="20">
        <v>71</v>
      </c>
      <c r="M17" s="10">
        <v>42</v>
      </c>
      <c r="N17" s="19">
        <f t="shared" si="2"/>
        <v>59.154929577464785</v>
      </c>
      <c r="O17" s="10">
        <v>134</v>
      </c>
      <c r="P17" s="10">
        <v>67</v>
      </c>
      <c r="Q17" s="23">
        <f t="shared" si="3"/>
        <v>50</v>
      </c>
      <c r="R17" s="12">
        <v>0</v>
      </c>
      <c r="S17" s="12">
        <v>0</v>
      </c>
      <c r="T17" s="24" t="s">
        <v>22</v>
      </c>
    </row>
    <row r="18" spans="1:20" ht="15.75" thickBot="1" x14ac:dyDescent="0.5">
      <c r="A18" s="94">
        <v>10</v>
      </c>
      <c r="B18" s="68" t="s">
        <v>39</v>
      </c>
      <c r="C18" s="67" t="s">
        <v>40</v>
      </c>
      <c r="D18" s="17">
        <v>4</v>
      </c>
      <c r="E18" s="17">
        <v>4</v>
      </c>
      <c r="F18" s="10">
        <v>88</v>
      </c>
      <c r="G18" s="18">
        <v>45</v>
      </c>
      <c r="H18" s="19">
        <f>G18/F18*100</f>
        <v>51.136363636363633</v>
      </c>
      <c r="I18" s="10">
        <v>190</v>
      </c>
      <c r="J18" s="10">
        <v>184</v>
      </c>
      <c r="K18" s="19">
        <f t="shared" si="1"/>
        <v>96.84210526315789</v>
      </c>
      <c r="L18" s="20">
        <v>52</v>
      </c>
      <c r="M18" s="10">
        <v>27</v>
      </c>
      <c r="N18" s="19">
        <f>M18/L18*100</f>
        <v>51.923076923076927</v>
      </c>
      <c r="O18" s="10">
        <v>136</v>
      </c>
      <c r="P18" s="10">
        <v>63</v>
      </c>
      <c r="Q18" s="19">
        <f>P18/O18*100</f>
        <v>46.32352941176471</v>
      </c>
      <c r="R18" s="12">
        <v>0</v>
      </c>
      <c r="S18" s="12">
        <v>0</v>
      </c>
      <c r="T18" s="24" t="s">
        <v>22</v>
      </c>
    </row>
    <row r="19" spans="1:20" ht="15.75" thickBot="1" x14ac:dyDescent="0.5">
      <c r="A19" s="10">
        <v>11</v>
      </c>
      <c r="B19" s="66" t="s">
        <v>41</v>
      </c>
      <c r="C19" s="67" t="s">
        <v>42</v>
      </c>
      <c r="D19" s="16">
        <v>5</v>
      </c>
      <c r="E19" s="16">
        <v>5</v>
      </c>
      <c r="F19" s="10">
        <v>103</v>
      </c>
      <c r="G19" s="18">
        <v>52</v>
      </c>
      <c r="H19" s="19">
        <f>G19/F19*100</f>
        <v>50.485436893203882</v>
      </c>
      <c r="I19" s="10">
        <v>245</v>
      </c>
      <c r="J19" s="10">
        <v>221</v>
      </c>
      <c r="K19" s="19">
        <f t="shared" si="1"/>
        <v>90.204081632653072</v>
      </c>
      <c r="L19" s="20">
        <v>94</v>
      </c>
      <c r="M19" s="10">
        <v>47</v>
      </c>
      <c r="N19" s="19">
        <f>M19/L19*100</f>
        <v>50</v>
      </c>
      <c r="O19" s="10">
        <v>159</v>
      </c>
      <c r="P19" s="10">
        <v>76</v>
      </c>
      <c r="Q19" s="23">
        <f>P19/O19*100</f>
        <v>47.79874213836478</v>
      </c>
      <c r="R19" s="12">
        <v>0</v>
      </c>
      <c r="S19" s="12">
        <v>0</v>
      </c>
      <c r="T19" s="24" t="s">
        <v>22</v>
      </c>
    </row>
    <row r="20" spans="1:20" ht="15.75" thickBot="1" x14ac:dyDescent="0.5">
      <c r="A20" s="10">
        <v>12</v>
      </c>
      <c r="B20" s="66" t="s">
        <v>43</v>
      </c>
      <c r="C20" s="69" t="s">
        <v>44</v>
      </c>
      <c r="D20" s="16">
        <v>5</v>
      </c>
      <c r="E20" s="16">
        <v>5</v>
      </c>
      <c r="F20" s="10">
        <v>77</v>
      </c>
      <c r="G20" s="18">
        <v>39</v>
      </c>
      <c r="H20" s="19">
        <f t="shared" ref="H20:H27" si="4">G20/F20*100</f>
        <v>50.649350649350644</v>
      </c>
      <c r="I20" s="10">
        <v>155</v>
      </c>
      <c r="J20" s="10">
        <v>149</v>
      </c>
      <c r="K20" s="19">
        <f t="shared" si="1"/>
        <v>96.129032258064512</v>
      </c>
      <c r="L20" s="20">
        <v>107</v>
      </c>
      <c r="M20" s="10">
        <v>51</v>
      </c>
      <c r="N20" s="19">
        <f t="shared" ref="N20:N27" si="5">M20/L20*100</f>
        <v>47.663551401869157</v>
      </c>
      <c r="O20" s="10">
        <v>120</v>
      </c>
      <c r="P20" s="10">
        <v>53</v>
      </c>
      <c r="Q20" s="23">
        <f t="shared" ref="Q20:Q27" si="6">P20/O20*100</f>
        <v>44.166666666666664</v>
      </c>
      <c r="R20" s="12">
        <v>0</v>
      </c>
      <c r="S20" s="12">
        <v>0</v>
      </c>
      <c r="T20" s="24" t="s">
        <v>22</v>
      </c>
    </row>
    <row r="21" spans="1:20" ht="15.75" thickBot="1" x14ac:dyDescent="0.5">
      <c r="A21" s="10">
        <v>13</v>
      </c>
      <c r="B21" s="66" t="s">
        <v>45</v>
      </c>
      <c r="C21" s="67" t="s">
        <v>46</v>
      </c>
      <c r="D21" s="16">
        <v>5</v>
      </c>
      <c r="E21" s="16">
        <v>5</v>
      </c>
      <c r="F21" s="10">
        <v>22</v>
      </c>
      <c r="G21" s="18">
        <v>12</v>
      </c>
      <c r="H21" s="19">
        <f t="shared" si="4"/>
        <v>54.54545454545454</v>
      </c>
      <c r="I21" s="10">
        <v>70</v>
      </c>
      <c r="J21" s="10">
        <v>65</v>
      </c>
      <c r="K21" s="19">
        <f t="shared" si="1"/>
        <v>92.857142857142861</v>
      </c>
      <c r="L21" s="20">
        <v>20</v>
      </c>
      <c r="M21" s="10">
        <v>13</v>
      </c>
      <c r="N21" s="19">
        <f t="shared" si="5"/>
        <v>65</v>
      </c>
      <c r="O21" s="10">
        <v>34</v>
      </c>
      <c r="P21" s="10">
        <v>18</v>
      </c>
      <c r="Q21" s="23">
        <f t="shared" si="6"/>
        <v>52.941176470588239</v>
      </c>
      <c r="R21" s="12">
        <v>0</v>
      </c>
      <c r="S21" s="12">
        <v>0</v>
      </c>
      <c r="T21" s="24" t="s">
        <v>22</v>
      </c>
    </row>
    <row r="22" spans="1:20" ht="15.75" thickBot="1" x14ac:dyDescent="0.5">
      <c r="A22" s="10">
        <v>14</v>
      </c>
      <c r="B22" s="66" t="s">
        <v>47</v>
      </c>
      <c r="C22" s="67" t="s">
        <v>48</v>
      </c>
      <c r="D22" s="16">
        <v>5</v>
      </c>
      <c r="E22" s="16">
        <v>5</v>
      </c>
      <c r="F22" s="10">
        <v>84</v>
      </c>
      <c r="G22" s="18">
        <v>38</v>
      </c>
      <c r="H22" s="19">
        <f t="shared" si="4"/>
        <v>45.238095238095241</v>
      </c>
      <c r="I22" s="10">
        <v>175</v>
      </c>
      <c r="J22" s="10">
        <v>170</v>
      </c>
      <c r="K22" s="19">
        <f t="shared" si="1"/>
        <v>97.142857142857139</v>
      </c>
      <c r="L22" s="20">
        <v>52</v>
      </c>
      <c r="M22" s="10">
        <v>32</v>
      </c>
      <c r="N22" s="19">
        <f t="shared" si="5"/>
        <v>61.53846153846154</v>
      </c>
      <c r="O22" s="10">
        <v>130</v>
      </c>
      <c r="P22" s="10">
        <v>63</v>
      </c>
      <c r="Q22" s="23">
        <f t="shared" si="6"/>
        <v>48.46153846153846</v>
      </c>
      <c r="R22" s="12">
        <v>0</v>
      </c>
      <c r="S22" s="12">
        <v>0</v>
      </c>
      <c r="T22" s="24" t="s">
        <v>22</v>
      </c>
    </row>
    <row r="23" spans="1:20" ht="15.75" thickBot="1" x14ac:dyDescent="0.5">
      <c r="A23" s="10">
        <v>15</v>
      </c>
      <c r="B23" s="66" t="s">
        <v>49</v>
      </c>
      <c r="C23" s="67" t="s">
        <v>50</v>
      </c>
      <c r="D23" s="16">
        <v>8</v>
      </c>
      <c r="E23" s="16">
        <v>8</v>
      </c>
      <c r="F23" s="10">
        <v>30</v>
      </c>
      <c r="G23" s="18">
        <v>17</v>
      </c>
      <c r="H23" s="19">
        <f t="shared" si="4"/>
        <v>56.666666666666664</v>
      </c>
      <c r="I23" s="10">
        <v>125</v>
      </c>
      <c r="J23" s="10">
        <v>122</v>
      </c>
      <c r="K23" s="19">
        <f t="shared" si="1"/>
        <v>97.6</v>
      </c>
      <c r="L23" s="20">
        <v>45</v>
      </c>
      <c r="M23" s="10">
        <v>24</v>
      </c>
      <c r="N23" s="19">
        <f t="shared" si="5"/>
        <v>53.333333333333336</v>
      </c>
      <c r="O23" s="10">
        <v>46</v>
      </c>
      <c r="P23" s="10">
        <v>26</v>
      </c>
      <c r="Q23" s="23">
        <f t="shared" si="6"/>
        <v>56.521739130434781</v>
      </c>
      <c r="R23" s="12">
        <v>0</v>
      </c>
      <c r="S23" s="12">
        <v>0</v>
      </c>
      <c r="T23" s="24" t="s">
        <v>22</v>
      </c>
    </row>
    <row r="24" spans="1:20" ht="15.75" thickBot="1" x14ac:dyDescent="0.5">
      <c r="A24" s="10">
        <v>16</v>
      </c>
      <c r="B24" s="66" t="s">
        <v>51</v>
      </c>
      <c r="C24" s="67" t="s">
        <v>52</v>
      </c>
      <c r="D24" s="16">
        <v>8</v>
      </c>
      <c r="E24" s="16">
        <v>8</v>
      </c>
      <c r="F24" s="10">
        <v>32</v>
      </c>
      <c r="G24" s="18">
        <v>17</v>
      </c>
      <c r="H24" s="19">
        <f t="shared" si="4"/>
        <v>53.125</v>
      </c>
      <c r="I24" s="10">
        <v>120</v>
      </c>
      <c r="J24" s="10">
        <v>118</v>
      </c>
      <c r="K24" s="19">
        <f t="shared" si="1"/>
        <v>98.333333333333329</v>
      </c>
      <c r="L24" s="20">
        <v>32</v>
      </c>
      <c r="M24" s="10">
        <v>17</v>
      </c>
      <c r="N24" s="19">
        <f t="shared" si="5"/>
        <v>53.125</v>
      </c>
      <c r="O24" s="10">
        <v>50</v>
      </c>
      <c r="P24" s="10">
        <v>27</v>
      </c>
      <c r="Q24" s="23">
        <f t="shared" si="6"/>
        <v>54</v>
      </c>
      <c r="R24" s="12">
        <v>0</v>
      </c>
      <c r="S24" s="12">
        <v>0</v>
      </c>
      <c r="T24" s="24" t="s">
        <v>22</v>
      </c>
    </row>
    <row r="25" spans="1:20" ht="15.75" thickBot="1" x14ac:dyDescent="0.5">
      <c r="A25" s="10">
        <v>17</v>
      </c>
      <c r="B25" s="66" t="s">
        <v>53</v>
      </c>
      <c r="C25" s="67" t="s">
        <v>54</v>
      </c>
      <c r="D25" s="16">
        <v>8</v>
      </c>
      <c r="E25" s="16">
        <v>8</v>
      </c>
      <c r="F25" s="10">
        <v>35</v>
      </c>
      <c r="G25" s="18">
        <v>18</v>
      </c>
      <c r="H25" s="19">
        <f t="shared" si="4"/>
        <v>51.428571428571423</v>
      </c>
      <c r="I25" s="10">
        <v>130</v>
      </c>
      <c r="J25" s="10">
        <v>125</v>
      </c>
      <c r="K25" s="19">
        <f t="shared" si="1"/>
        <v>96.15384615384616</v>
      </c>
      <c r="L25" s="20">
        <v>39</v>
      </c>
      <c r="M25" s="10">
        <v>20</v>
      </c>
      <c r="N25" s="19">
        <f t="shared" si="5"/>
        <v>51.282051282051277</v>
      </c>
      <c r="O25" s="10">
        <v>55</v>
      </c>
      <c r="P25" s="10">
        <v>29</v>
      </c>
      <c r="Q25" s="23">
        <f t="shared" si="6"/>
        <v>52.72727272727272</v>
      </c>
      <c r="R25" s="12">
        <v>0</v>
      </c>
      <c r="S25" s="12">
        <v>0</v>
      </c>
      <c r="T25" s="24" t="s">
        <v>22</v>
      </c>
    </row>
    <row r="26" spans="1:20" ht="15.75" thickBot="1" x14ac:dyDescent="0.5">
      <c r="A26" s="10">
        <v>18</v>
      </c>
      <c r="B26" s="66" t="s">
        <v>55</v>
      </c>
      <c r="C26" s="70" t="s">
        <v>56</v>
      </c>
      <c r="D26" s="16">
        <v>12</v>
      </c>
      <c r="E26" s="16">
        <v>12</v>
      </c>
      <c r="F26" s="10">
        <v>34</v>
      </c>
      <c r="G26" s="18">
        <v>17</v>
      </c>
      <c r="H26" s="19">
        <f t="shared" si="4"/>
        <v>50</v>
      </c>
      <c r="I26" s="10">
        <v>112</v>
      </c>
      <c r="J26" s="10">
        <v>108</v>
      </c>
      <c r="K26" s="19">
        <f t="shared" si="1"/>
        <v>96.428571428571431</v>
      </c>
      <c r="L26" s="20">
        <v>33</v>
      </c>
      <c r="M26" s="10">
        <v>18</v>
      </c>
      <c r="N26" s="19">
        <f t="shared" si="5"/>
        <v>54.54545454545454</v>
      </c>
      <c r="O26" s="10">
        <v>53</v>
      </c>
      <c r="P26" s="10">
        <v>30</v>
      </c>
      <c r="Q26" s="23">
        <f t="shared" si="6"/>
        <v>56.60377358490566</v>
      </c>
      <c r="R26" s="12">
        <v>0</v>
      </c>
      <c r="S26" s="12">
        <v>0</v>
      </c>
      <c r="T26" s="24" t="s">
        <v>22</v>
      </c>
    </row>
    <row r="27" spans="1:20" ht="15.75" thickBot="1" x14ac:dyDescent="0.5">
      <c r="A27" s="10">
        <v>19</v>
      </c>
      <c r="B27" s="66" t="s">
        <v>57</v>
      </c>
      <c r="C27" s="67" t="s">
        <v>58</v>
      </c>
      <c r="D27" s="16">
        <v>4</v>
      </c>
      <c r="E27" s="16">
        <v>4</v>
      </c>
      <c r="F27" s="10">
        <v>104</v>
      </c>
      <c r="G27" s="18">
        <v>52</v>
      </c>
      <c r="H27" s="19">
        <f t="shared" si="4"/>
        <v>50</v>
      </c>
      <c r="I27" s="10">
        <v>295</v>
      </c>
      <c r="J27" s="10">
        <v>284</v>
      </c>
      <c r="K27" s="19">
        <f t="shared" si="1"/>
        <v>96.271186440677965</v>
      </c>
      <c r="L27" s="20">
        <v>86</v>
      </c>
      <c r="M27" s="10">
        <v>41</v>
      </c>
      <c r="N27" s="19">
        <f t="shared" si="5"/>
        <v>47.674418604651166</v>
      </c>
      <c r="O27" s="10">
        <v>160</v>
      </c>
      <c r="P27" s="10">
        <v>78</v>
      </c>
      <c r="Q27" s="23">
        <f t="shared" si="6"/>
        <v>48.75</v>
      </c>
      <c r="R27" s="12">
        <v>0</v>
      </c>
      <c r="S27" s="12">
        <v>0</v>
      </c>
      <c r="T27" s="24" t="s">
        <v>22</v>
      </c>
    </row>
    <row r="28" spans="1:20" x14ac:dyDescent="0.45">
      <c r="A28" s="101" t="s">
        <v>59</v>
      </c>
      <c r="B28" s="102"/>
      <c r="C28" s="103"/>
      <c r="D28" s="29">
        <f>SUM(D9:D27)</f>
        <v>111</v>
      </c>
      <c r="E28" s="29">
        <f>SUM(E9:E27)</f>
        <v>111</v>
      </c>
      <c r="F28" s="20">
        <f>SUM(F9:F27)</f>
        <v>937</v>
      </c>
      <c r="G28" s="20">
        <f>SUM(G9:G27)</f>
        <v>476</v>
      </c>
      <c r="H28" s="30">
        <f>G28/F28*100</f>
        <v>50.800426894343651</v>
      </c>
      <c r="I28" s="20">
        <f>SUM(I9:I27)</f>
        <v>2791</v>
      </c>
      <c r="J28" s="20">
        <f>SUM(J9:J27)</f>
        <v>2633</v>
      </c>
      <c r="K28" s="30">
        <f>J28/I28*100</f>
        <v>94.338946614116807</v>
      </c>
      <c r="L28" s="31">
        <f>SUM(L9:L27)</f>
        <v>931</v>
      </c>
      <c r="M28" s="31">
        <f>SUM(M9:M27)</f>
        <v>507</v>
      </c>
      <c r="N28" s="32">
        <f>M28/L28*100</f>
        <v>54.457572502685281</v>
      </c>
      <c r="O28" s="31">
        <f>SUM(O9:O27)</f>
        <v>1451</v>
      </c>
      <c r="P28" s="31">
        <f>SUM(P9:P27)</f>
        <v>726</v>
      </c>
      <c r="Q28" s="32">
        <f>P28/O28*100</f>
        <v>50.034458993797379</v>
      </c>
      <c r="R28" s="31"/>
      <c r="S28" s="31"/>
      <c r="T28" s="31"/>
    </row>
    <row r="29" spans="1:20" x14ac:dyDescent="0.45">
      <c r="A29" s="33"/>
      <c r="B29" s="34"/>
      <c r="C29" s="34"/>
      <c r="D29" s="34"/>
      <c r="E29" s="34"/>
      <c r="F29" s="33"/>
      <c r="G29" s="33"/>
      <c r="H29" s="33"/>
      <c r="I29" s="33"/>
      <c r="J29" s="33"/>
      <c r="K29" s="33"/>
      <c r="L29" s="1"/>
      <c r="M29" s="1"/>
      <c r="N29" s="1"/>
      <c r="O29" s="1"/>
      <c r="P29" s="1"/>
      <c r="Q29" s="1"/>
      <c r="R29" s="1"/>
      <c r="S29" s="1"/>
      <c r="T29" s="1"/>
    </row>
    <row r="30" spans="1:20" ht="15.4" x14ac:dyDescent="0.45">
      <c r="A30" s="104" t="s">
        <v>60</v>
      </c>
      <c r="B30" s="104"/>
      <c r="C30" s="104"/>
      <c r="D30" s="34"/>
      <c r="E30" s="34"/>
      <c r="F30" s="33"/>
      <c r="G30" s="33"/>
      <c r="H30" s="33"/>
      <c r="I30" s="33"/>
      <c r="J30" s="33"/>
      <c r="K30" s="33"/>
      <c r="L30" s="1"/>
      <c r="M30" s="1"/>
      <c r="O30" s="4"/>
      <c r="P30" s="116" t="s">
        <v>97</v>
      </c>
      <c r="Q30" s="116"/>
      <c r="R30" s="116"/>
      <c r="S30" s="1"/>
      <c r="T30" s="1"/>
    </row>
    <row r="31" spans="1:20" ht="15.4" x14ac:dyDescent="0.45">
      <c r="A31" s="105" t="s">
        <v>61</v>
      </c>
      <c r="B31" s="105"/>
      <c r="C31" s="105"/>
      <c r="D31" s="35"/>
      <c r="E31" s="35"/>
      <c r="F31" s="36"/>
      <c r="G31" s="71"/>
      <c r="H31" s="36"/>
      <c r="I31" s="38"/>
      <c r="J31" s="33"/>
      <c r="K31" s="33"/>
      <c r="L31" s="1"/>
      <c r="M31" s="1"/>
      <c r="O31" s="4"/>
      <c r="P31" s="4"/>
      <c r="Q31" s="4" t="s">
        <v>62</v>
      </c>
      <c r="R31" s="1"/>
      <c r="S31" s="1"/>
      <c r="T31" s="1"/>
    </row>
    <row r="32" spans="1:20" ht="15.4" x14ac:dyDescent="0.45">
      <c r="A32" s="33"/>
      <c r="B32" s="1"/>
      <c r="C32" s="1"/>
      <c r="D32" s="1"/>
      <c r="E32" s="35"/>
      <c r="F32" s="36"/>
      <c r="G32" s="71"/>
      <c r="H32" s="36"/>
      <c r="I32" s="38"/>
      <c r="J32" s="33"/>
      <c r="K32" s="33"/>
      <c r="L32" s="1"/>
      <c r="M32" s="1"/>
      <c r="O32" s="4"/>
      <c r="P32" s="4"/>
      <c r="Q32" s="4"/>
      <c r="R32" s="1"/>
      <c r="S32" s="1"/>
      <c r="T32" s="1"/>
    </row>
    <row r="33" spans="1:20" ht="15.4" x14ac:dyDescent="0.45">
      <c r="A33" s="33"/>
      <c r="B33" s="106"/>
      <c r="C33" s="106"/>
      <c r="D33" s="39"/>
      <c r="E33" s="39"/>
      <c r="F33" s="38"/>
      <c r="G33" s="71"/>
      <c r="H33" s="38"/>
      <c r="I33" s="38"/>
      <c r="J33" s="33"/>
      <c r="K33" s="33"/>
      <c r="L33" s="1"/>
      <c r="M33" s="1"/>
      <c r="O33" s="4"/>
      <c r="P33" s="4"/>
      <c r="Q33" s="4"/>
      <c r="R33" s="1"/>
      <c r="S33" s="1"/>
      <c r="T33" s="1"/>
    </row>
    <row r="34" spans="1:20" ht="15.4" x14ac:dyDescent="0.45">
      <c r="A34" s="33"/>
      <c r="B34" s="39"/>
      <c r="C34" s="39"/>
      <c r="D34" s="39"/>
      <c r="E34" s="39"/>
      <c r="F34" s="38"/>
      <c r="G34" s="71"/>
      <c r="H34" s="38"/>
      <c r="I34" s="38"/>
      <c r="J34" s="33"/>
      <c r="K34" s="33"/>
      <c r="L34" s="1"/>
      <c r="M34" s="1"/>
      <c r="O34" s="4"/>
      <c r="P34" s="4"/>
      <c r="Q34" s="4"/>
      <c r="R34" s="1"/>
      <c r="S34" s="1"/>
      <c r="T34" s="1"/>
    </row>
    <row r="35" spans="1:20" ht="15.4" x14ac:dyDescent="0.45">
      <c r="A35" s="33"/>
      <c r="B35" s="39"/>
      <c r="C35" s="39"/>
      <c r="D35" s="39"/>
      <c r="E35" s="39"/>
      <c r="F35" s="38"/>
      <c r="G35" s="71"/>
      <c r="H35" s="38"/>
      <c r="I35" s="38"/>
      <c r="J35" s="33"/>
      <c r="K35" s="33"/>
      <c r="L35" s="1"/>
      <c r="M35" s="1"/>
      <c r="O35" s="4"/>
      <c r="P35" s="4"/>
      <c r="Q35" s="4"/>
      <c r="R35" s="1"/>
      <c r="S35" s="1"/>
      <c r="T35" s="1"/>
    </row>
    <row r="36" spans="1:20" ht="15.4" x14ac:dyDescent="0.45">
      <c r="A36" s="33"/>
      <c r="B36" s="106"/>
      <c r="C36" s="106"/>
      <c r="D36" s="39"/>
      <c r="E36" s="39"/>
      <c r="F36" s="38"/>
      <c r="G36" s="71"/>
      <c r="H36" s="38"/>
      <c r="I36" s="38"/>
      <c r="J36" s="33"/>
      <c r="K36" s="33"/>
      <c r="L36" s="1"/>
      <c r="M36" s="1"/>
      <c r="O36" s="4"/>
      <c r="P36" s="4"/>
      <c r="Q36" s="4"/>
      <c r="R36" s="1"/>
      <c r="S36" s="1"/>
      <c r="T36" s="1"/>
    </row>
    <row r="37" spans="1:20" ht="15.4" x14ac:dyDescent="0.45">
      <c r="A37" s="115" t="s">
        <v>63</v>
      </c>
      <c r="B37" s="115"/>
      <c r="C37" s="115"/>
      <c r="D37" s="40"/>
      <c r="E37" s="40"/>
      <c r="F37" s="41"/>
      <c r="G37" s="71"/>
      <c r="H37" s="41"/>
      <c r="I37" s="41"/>
      <c r="J37" s="42"/>
      <c r="K37" s="42"/>
      <c r="L37" s="43"/>
      <c r="M37" s="43"/>
      <c r="O37" s="4"/>
      <c r="P37" s="4"/>
      <c r="Q37" s="44" t="s">
        <v>77</v>
      </c>
      <c r="R37" s="1"/>
      <c r="S37" s="1"/>
      <c r="T37" s="1"/>
    </row>
    <row r="38" spans="1:20" ht="15.4" x14ac:dyDescent="0.45">
      <c r="A38" s="100" t="s">
        <v>64</v>
      </c>
      <c r="B38" s="100"/>
      <c r="C38" s="100"/>
      <c r="D38" s="40"/>
      <c r="E38" s="40"/>
      <c r="F38" s="41"/>
      <c r="G38" s="71"/>
      <c r="H38" s="41"/>
      <c r="I38" s="41"/>
      <c r="J38" s="42"/>
      <c r="K38" s="42"/>
      <c r="L38" s="43"/>
      <c r="M38" s="43"/>
      <c r="O38" s="4"/>
      <c r="P38" s="4"/>
      <c r="Q38" s="44" t="s">
        <v>78</v>
      </c>
      <c r="R38" s="1"/>
      <c r="S38" s="1"/>
      <c r="T38" s="1"/>
    </row>
  </sheetData>
  <mergeCells count="25">
    <mergeCell ref="A7:A8"/>
    <mergeCell ref="B7:B8"/>
    <mergeCell ref="C7:C8"/>
    <mergeCell ref="D7:D8"/>
    <mergeCell ref="E7:E8"/>
    <mergeCell ref="I7:K7"/>
    <mergeCell ref="L7:N7"/>
    <mergeCell ref="O7:Q7"/>
    <mergeCell ref="R7:R8"/>
    <mergeCell ref="S7:S8"/>
    <mergeCell ref="A1:T1"/>
    <mergeCell ref="A2:T2"/>
    <mergeCell ref="A3:T3"/>
    <mergeCell ref="A4:B4"/>
    <mergeCell ref="A5:B5"/>
    <mergeCell ref="B36:C36"/>
    <mergeCell ref="A37:C37"/>
    <mergeCell ref="A38:C38"/>
    <mergeCell ref="T7:T8"/>
    <mergeCell ref="A28:C28"/>
    <mergeCell ref="A30:C30"/>
    <mergeCell ref="P30:R30"/>
    <mergeCell ref="A31:C31"/>
    <mergeCell ref="B33:C33"/>
    <mergeCell ref="F7:H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7" workbookViewId="0">
      <selection activeCell="F39" sqref="F39"/>
    </sheetView>
  </sheetViews>
  <sheetFormatPr defaultRowHeight="14.25" x14ac:dyDescent="0.45"/>
  <cols>
    <col min="1" max="1" width="3.9296875" bestFit="1" customWidth="1"/>
    <col min="2" max="2" width="13.33203125" bestFit="1" customWidth="1"/>
    <col min="3" max="3" width="13" bestFit="1" customWidth="1"/>
    <col min="4" max="4" width="17.265625" bestFit="1" customWidth="1"/>
    <col min="5" max="6" width="15.796875" bestFit="1" customWidth="1"/>
    <col min="7" max="7" width="18.46484375" bestFit="1" customWidth="1"/>
    <col min="8" max="8" width="15.796875" bestFit="1" customWidth="1"/>
  </cols>
  <sheetData>
    <row r="1" spans="1:8" ht="15.4" x14ac:dyDescent="0.45">
      <c r="A1" s="107" t="s">
        <v>66</v>
      </c>
      <c r="B1" s="107"/>
      <c r="C1" s="107"/>
      <c r="D1" s="107"/>
      <c r="E1" s="107"/>
      <c r="F1" s="107"/>
      <c r="G1" s="107"/>
      <c r="H1" s="107"/>
    </row>
    <row r="2" spans="1:8" ht="15.4" x14ac:dyDescent="0.45">
      <c r="A2" s="107" t="s">
        <v>1</v>
      </c>
      <c r="B2" s="107"/>
      <c r="C2" s="107"/>
      <c r="D2" s="107"/>
      <c r="E2" s="107"/>
      <c r="F2" s="107"/>
      <c r="G2" s="107"/>
      <c r="H2" s="107"/>
    </row>
    <row r="3" spans="1:8" ht="15.4" x14ac:dyDescent="0.45">
      <c r="A3" s="107" t="s">
        <v>75</v>
      </c>
      <c r="B3" s="107"/>
      <c r="C3" s="107"/>
      <c r="D3" s="107"/>
      <c r="E3" s="107"/>
      <c r="F3" s="107"/>
      <c r="G3" s="107"/>
      <c r="H3" s="107"/>
    </row>
    <row r="5" spans="1:8" ht="15.4" x14ac:dyDescent="0.45">
      <c r="A5" s="117" t="s">
        <v>2</v>
      </c>
      <c r="B5" s="117"/>
      <c r="C5" s="46" t="s">
        <v>3</v>
      </c>
      <c r="D5" s="91"/>
      <c r="E5" s="91"/>
      <c r="F5" s="91"/>
      <c r="G5" s="91"/>
      <c r="H5" s="91"/>
    </row>
    <row r="6" spans="1:8" ht="15.4" x14ac:dyDescent="0.45">
      <c r="A6" s="117" t="s">
        <v>4</v>
      </c>
      <c r="B6" s="117"/>
      <c r="C6" s="47" t="s">
        <v>96</v>
      </c>
      <c r="D6" s="91"/>
      <c r="E6" s="91"/>
      <c r="F6" s="91"/>
      <c r="G6" s="91"/>
      <c r="H6" s="91"/>
    </row>
    <row r="7" spans="1:8" ht="72.5" customHeight="1" thickBot="1" x14ac:dyDescent="0.5">
      <c r="A7" s="10" t="s">
        <v>67</v>
      </c>
      <c r="B7" s="10" t="s">
        <v>68</v>
      </c>
      <c r="C7" s="10" t="s">
        <v>69</v>
      </c>
      <c r="D7" s="17" t="s">
        <v>70</v>
      </c>
      <c r="E7" s="17" t="s">
        <v>71</v>
      </c>
      <c r="F7" s="17" t="s">
        <v>72</v>
      </c>
      <c r="G7" s="17" t="s">
        <v>73</v>
      </c>
      <c r="H7" s="17" t="s">
        <v>74</v>
      </c>
    </row>
    <row r="8" spans="1:8" ht="15.4" x14ac:dyDescent="0.45">
      <c r="A8" s="10">
        <v>1</v>
      </c>
      <c r="B8" s="72" t="s">
        <v>20</v>
      </c>
      <c r="C8" s="73" t="s">
        <v>21</v>
      </c>
      <c r="D8" s="10"/>
      <c r="E8" s="10">
        <v>1</v>
      </c>
      <c r="F8" s="10">
        <v>1</v>
      </c>
      <c r="G8" s="10"/>
      <c r="H8" s="17">
        <v>1</v>
      </c>
    </row>
    <row r="9" spans="1:8" ht="15.4" x14ac:dyDescent="0.45">
      <c r="A9" s="10">
        <v>2</v>
      </c>
      <c r="B9" s="74" t="s">
        <v>23</v>
      </c>
      <c r="C9" s="75" t="s">
        <v>24</v>
      </c>
      <c r="D9" s="92">
        <v>1</v>
      </c>
      <c r="E9" s="10"/>
      <c r="F9" s="10">
        <v>1</v>
      </c>
      <c r="G9" s="10"/>
      <c r="H9" s="17">
        <v>1</v>
      </c>
    </row>
    <row r="10" spans="1:8" ht="15.4" x14ac:dyDescent="0.45">
      <c r="A10" s="10">
        <v>3</v>
      </c>
      <c r="B10" s="74" t="s">
        <v>25</v>
      </c>
      <c r="C10" s="75" t="s">
        <v>26</v>
      </c>
      <c r="D10" s="92">
        <v>1</v>
      </c>
      <c r="E10" s="10">
        <v>1</v>
      </c>
      <c r="F10" s="10">
        <v>1</v>
      </c>
      <c r="G10" s="10">
        <v>1</v>
      </c>
      <c r="H10" s="17">
        <v>1</v>
      </c>
    </row>
    <row r="11" spans="1:8" ht="15.4" x14ac:dyDescent="0.45">
      <c r="A11" s="10">
        <v>4</v>
      </c>
      <c r="B11" s="74" t="s">
        <v>27</v>
      </c>
      <c r="C11" s="75" t="s">
        <v>28</v>
      </c>
      <c r="D11" s="92"/>
      <c r="E11" s="10"/>
      <c r="F11" s="10">
        <v>1</v>
      </c>
      <c r="G11" s="10"/>
      <c r="H11" s="17"/>
    </row>
    <row r="12" spans="1:8" ht="15.4" x14ac:dyDescent="0.45">
      <c r="A12" s="10">
        <v>5</v>
      </c>
      <c r="B12" s="74" t="s">
        <v>29</v>
      </c>
      <c r="C12" s="75" t="s">
        <v>30</v>
      </c>
      <c r="D12" s="92"/>
      <c r="E12" s="10">
        <v>1</v>
      </c>
      <c r="F12" s="10">
        <v>1</v>
      </c>
      <c r="G12" s="10"/>
      <c r="H12" s="17">
        <v>1</v>
      </c>
    </row>
    <row r="13" spans="1:8" ht="15.4" x14ac:dyDescent="0.45">
      <c r="A13" s="10">
        <v>6</v>
      </c>
      <c r="B13" s="74" t="s">
        <v>31</v>
      </c>
      <c r="C13" s="75" t="s">
        <v>32</v>
      </c>
      <c r="D13" s="92"/>
      <c r="E13" s="10">
        <v>1</v>
      </c>
      <c r="F13" s="10">
        <v>1</v>
      </c>
      <c r="G13" s="10"/>
      <c r="H13" s="17">
        <v>1</v>
      </c>
    </row>
    <row r="14" spans="1:8" ht="15.4" x14ac:dyDescent="0.45">
      <c r="A14" s="10">
        <v>7</v>
      </c>
      <c r="B14" s="74" t="s">
        <v>33</v>
      </c>
      <c r="C14" s="75" t="s">
        <v>34</v>
      </c>
      <c r="D14" s="92"/>
      <c r="E14" s="10">
        <v>1</v>
      </c>
      <c r="F14" s="10">
        <v>1</v>
      </c>
      <c r="G14" s="10"/>
      <c r="H14" s="17">
        <v>1</v>
      </c>
    </row>
    <row r="15" spans="1:8" ht="15.4" x14ac:dyDescent="0.45">
      <c r="A15" s="10">
        <v>8</v>
      </c>
      <c r="B15" s="74" t="s">
        <v>35</v>
      </c>
      <c r="C15" s="75" t="s">
        <v>36</v>
      </c>
      <c r="D15" s="92"/>
      <c r="E15" s="10"/>
      <c r="F15" s="10">
        <v>1</v>
      </c>
      <c r="G15" s="10"/>
      <c r="H15" s="17">
        <v>1</v>
      </c>
    </row>
    <row r="16" spans="1:8" ht="15.4" x14ac:dyDescent="0.45">
      <c r="A16" s="10">
        <v>9</v>
      </c>
      <c r="B16" s="74" t="s">
        <v>37</v>
      </c>
      <c r="C16" s="75" t="s">
        <v>38</v>
      </c>
      <c r="D16" s="92"/>
      <c r="E16" s="10">
        <v>1</v>
      </c>
      <c r="F16" s="10">
        <v>1</v>
      </c>
      <c r="G16" s="10"/>
      <c r="H16" s="17"/>
    </row>
    <row r="17" spans="1:8" ht="15.4" x14ac:dyDescent="0.45">
      <c r="A17" s="94">
        <v>10</v>
      </c>
      <c r="B17" s="68" t="s">
        <v>39</v>
      </c>
      <c r="C17" s="75" t="s">
        <v>40</v>
      </c>
      <c r="D17" s="92"/>
      <c r="E17" s="10">
        <v>1</v>
      </c>
      <c r="F17" s="10"/>
      <c r="G17" s="10">
        <v>1</v>
      </c>
      <c r="H17" s="17"/>
    </row>
    <row r="18" spans="1:8" ht="15.4" x14ac:dyDescent="0.45">
      <c r="A18" s="10">
        <v>11</v>
      </c>
      <c r="B18" s="74" t="s">
        <v>41</v>
      </c>
      <c r="C18" s="75" t="s">
        <v>42</v>
      </c>
      <c r="D18" s="92"/>
      <c r="E18" s="10">
        <v>1</v>
      </c>
      <c r="F18" s="10">
        <v>1</v>
      </c>
      <c r="G18" s="10"/>
      <c r="H18" s="17">
        <v>1</v>
      </c>
    </row>
    <row r="19" spans="1:8" ht="15.4" x14ac:dyDescent="0.45">
      <c r="A19" s="10">
        <v>12</v>
      </c>
      <c r="B19" s="74" t="s">
        <v>43</v>
      </c>
      <c r="C19" s="76" t="s">
        <v>44</v>
      </c>
      <c r="D19" s="92"/>
      <c r="E19" s="10"/>
      <c r="F19" s="10">
        <v>1</v>
      </c>
      <c r="G19" s="10"/>
      <c r="H19" s="17">
        <v>1</v>
      </c>
    </row>
    <row r="20" spans="1:8" ht="15.4" x14ac:dyDescent="0.45">
      <c r="A20" s="10">
        <v>13</v>
      </c>
      <c r="B20" s="74" t="s">
        <v>45</v>
      </c>
      <c r="C20" s="75" t="s">
        <v>46</v>
      </c>
      <c r="D20" s="92"/>
      <c r="E20" s="10">
        <v>1</v>
      </c>
      <c r="F20" s="10">
        <v>1</v>
      </c>
      <c r="G20" s="10"/>
      <c r="H20" s="17">
        <v>1</v>
      </c>
    </row>
    <row r="21" spans="1:8" ht="15.4" x14ac:dyDescent="0.45">
      <c r="A21" s="10">
        <v>14</v>
      </c>
      <c r="B21" s="74" t="s">
        <v>47</v>
      </c>
      <c r="C21" s="75" t="s">
        <v>48</v>
      </c>
      <c r="D21" s="92"/>
      <c r="E21" s="10"/>
      <c r="F21" s="10"/>
      <c r="G21" s="10"/>
      <c r="H21" s="17">
        <v>1</v>
      </c>
    </row>
    <row r="22" spans="1:8" ht="15.4" x14ac:dyDescent="0.45">
      <c r="A22" s="10">
        <v>15</v>
      </c>
      <c r="B22" s="74" t="s">
        <v>49</v>
      </c>
      <c r="C22" s="75" t="s">
        <v>50</v>
      </c>
      <c r="D22" s="92"/>
      <c r="E22" s="10"/>
      <c r="F22" s="10">
        <v>1</v>
      </c>
      <c r="G22" s="10"/>
      <c r="H22" s="17">
        <v>1</v>
      </c>
    </row>
    <row r="23" spans="1:8" ht="15.4" x14ac:dyDescent="0.45">
      <c r="A23" s="10">
        <v>16</v>
      </c>
      <c r="B23" s="74" t="s">
        <v>51</v>
      </c>
      <c r="C23" s="75" t="s">
        <v>52</v>
      </c>
      <c r="D23" s="92"/>
      <c r="E23" s="10"/>
      <c r="F23" s="10">
        <v>1</v>
      </c>
      <c r="G23" s="10"/>
      <c r="H23" s="17">
        <v>1</v>
      </c>
    </row>
    <row r="24" spans="1:8" ht="15.4" x14ac:dyDescent="0.45">
      <c r="A24" s="10">
        <v>17</v>
      </c>
      <c r="B24" s="74" t="s">
        <v>53</v>
      </c>
      <c r="C24" s="75" t="s">
        <v>54</v>
      </c>
      <c r="D24" s="92"/>
      <c r="E24" s="10">
        <v>1</v>
      </c>
      <c r="F24" s="10">
        <v>1</v>
      </c>
      <c r="G24" s="10">
        <v>1</v>
      </c>
      <c r="H24" s="17">
        <v>1</v>
      </c>
    </row>
    <row r="25" spans="1:8" ht="15.4" x14ac:dyDescent="0.45">
      <c r="A25" s="10">
        <v>18</v>
      </c>
      <c r="B25" s="74" t="s">
        <v>55</v>
      </c>
      <c r="C25" s="77" t="s">
        <v>56</v>
      </c>
      <c r="D25" s="92"/>
      <c r="E25" s="10"/>
      <c r="F25" s="10">
        <v>1</v>
      </c>
      <c r="G25" s="10"/>
      <c r="H25" s="17">
        <v>1</v>
      </c>
    </row>
    <row r="26" spans="1:8" ht="15.4" x14ac:dyDescent="0.45">
      <c r="A26" s="10">
        <v>19</v>
      </c>
      <c r="B26" s="74" t="s">
        <v>57</v>
      </c>
      <c r="C26" s="75" t="s">
        <v>58</v>
      </c>
      <c r="D26" s="92"/>
      <c r="E26" s="10"/>
      <c r="F26" s="10">
        <v>1</v>
      </c>
      <c r="G26" s="10"/>
      <c r="H26" s="17">
        <v>1</v>
      </c>
    </row>
    <row r="27" spans="1:8" ht="15.4" x14ac:dyDescent="0.45">
      <c r="A27" s="110" t="s">
        <v>59</v>
      </c>
      <c r="B27" s="111"/>
      <c r="C27" s="112"/>
      <c r="D27" s="10">
        <f>SUM(D8:D26)</f>
        <v>2</v>
      </c>
      <c r="E27" s="10">
        <f>SUM(E8:E26)</f>
        <v>10</v>
      </c>
      <c r="F27" s="10">
        <f>SUM(F8:F26)</f>
        <v>17</v>
      </c>
      <c r="G27" s="10">
        <f>SUM(G8:G26)</f>
        <v>3</v>
      </c>
      <c r="H27" s="17">
        <f>SUM(H8:H26)</f>
        <v>16</v>
      </c>
    </row>
    <row r="30" spans="1:8" ht="15.4" x14ac:dyDescent="0.45">
      <c r="B30" s="45" t="s">
        <v>60</v>
      </c>
      <c r="C30" s="33"/>
      <c r="D30" s="33"/>
      <c r="E30" s="33"/>
      <c r="F30" s="116" t="s">
        <v>97</v>
      </c>
      <c r="G30" s="116"/>
    </row>
    <row r="31" spans="1:8" ht="15.4" x14ac:dyDescent="0.45">
      <c r="B31" s="45" t="s">
        <v>61</v>
      </c>
      <c r="C31" s="33"/>
      <c r="D31" s="33"/>
      <c r="E31" s="33"/>
      <c r="F31" s="116" t="s">
        <v>62</v>
      </c>
      <c r="G31" s="116"/>
    </row>
    <row r="32" spans="1:8" ht="15.4" x14ac:dyDescent="0.45">
      <c r="B32" s="45"/>
      <c r="C32" s="33"/>
      <c r="D32" s="33"/>
      <c r="E32" s="33"/>
      <c r="F32" s="91"/>
      <c r="G32" s="91"/>
    </row>
    <row r="33" spans="2:7" ht="15.4" x14ac:dyDescent="0.45">
      <c r="B33" s="45"/>
      <c r="C33" s="33"/>
      <c r="D33" s="33"/>
      <c r="E33" s="33"/>
      <c r="F33" s="33"/>
      <c r="G33" s="91"/>
    </row>
    <row r="34" spans="2:7" ht="15.4" x14ac:dyDescent="0.45">
      <c r="B34" s="45"/>
      <c r="C34" s="33"/>
      <c r="D34" s="33"/>
      <c r="E34" s="33"/>
      <c r="F34" s="33"/>
      <c r="G34" s="91"/>
    </row>
    <row r="35" spans="2:7" ht="15.4" x14ac:dyDescent="0.45">
      <c r="B35" s="45"/>
      <c r="C35" s="33"/>
      <c r="D35" s="33"/>
      <c r="E35" s="33"/>
      <c r="F35" s="33"/>
      <c r="G35" s="91"/>
    </row>
    <row r="36" spans="2:7" ht="15" x14ac:dyDescent="0.45">
      <c r="B36" s="46" t="s">
        <v>63</v>
      </c>
      <c r="C36" s="55"/>
      <c r="D36" s="55"/>
      <c r="E36" s="55"/>
      <c r="F36" s="115" t="s">
        <v>77</v>
      </c>
      <c r="G36" s="115"/>
    </row>
    <row r="37" spans="2:7" x14ac:dyDescent="0.45">
      <c r="B37" s="56" t="s">
        <v>64</v>
      </c>
      <c r="C37" s="33"/>
      <c r="D37" s="33"/>
      <c r="E37" s="33"/>
      <c r="F37" s="100" t="s">
        <v>78</v>
      </c>
      <c r="G37" s="100"/>
    </row>
  </sheetData>
  <mergeCells count="10">
    <mergeCell ref="F30:G30"/>
    <mergeCell ref="F31:G31"/>
    <mergeCell ref="F36:G36"/>
    <mergeCell ref="F37:G37"/>
    <mergeCell ref="A1:H1"/>
    <mergeCell ref="A2:H2"/>
    <mergeCell ref="A3:H3"/>
    <mergeCell ref="A5:B5"/>
    <mergeCell ref="A6:B6"/>
    <mergeCell ref="A27:C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25" workbookViewId="0">
      <selection activeCell="B30" sqref="B30:G37"/>
    </sheetView>
  </sheetViews>
  <sheetFormatPr defaultRowHeight="14.25" x14ac:dyDescent="0.45"/>
  <cols>
    <col min="1" max="1" width="5.73046875" customWidth="1"/>
    <col min="2" max="2" width="19.46484375" customWidth="1"/>
    <col min="3" max="3" width="19.53125" customWidth="1"/>
    <col min="4" max="4" width="20.265625" customWidth="1"/>
    <col min="5" max="5" width="20.46484375" customWidth="1"/>
    <col min="6" max="6" width="19.73046875" customWidth="1"/>
    <col min="7" max="7" width="20.53125" customWidth="1"/>
    <col min="8" max="8" width="22.53125" customWidth="1"/>
  </cols>
  <sheetData>
    <row r="1" spans="1:8" ht="15.4" x14ac:dyDescent="0.45">
      <c r="A1" s="107" t="s">
        <v>66</v>
      </c>
      <c r="B1" s="107"/>
      <c r="C1" s="107"/>
      <c r="D1" s="107"/>
      <c r="E1" s="107"/>
      <c r="F1" s="107"/>
      <c r="G1" s="107"/>
      <c r="H1" s="107"/>
    </row>
    <row r="2" spans="1:8" ht="15.4" x14ac:dyDescent="0.45">
      <c r="A2" s="107" t="s">
        <v>1</v>
      </c>
      <c r="B2" s="107"/>
      <c r="C2" s="107"/>
      <c r="D2" s="107"/>
      <c r="E2" s="107"/>
      <c r="F2" s="107"/>
      <c r="G2" s="107"/>
      <c r="H2" s="107"/>
    </row>
    <row r="3" spans="1:8" ht="15.4" x14ac:dyDescent="0.45">
      <c r="A3" s="107" t="s">
        <v>75</v>
      </c>
      <c r="B3" s="107"/>
      <c r="C3" s="107"/>
      <c r="D3" s="107"/>
      <c r="E3" s="107"/>
      <c r="F3" s="107"/>
      <c r="G3" s="107"/>
      <c r="H3" s="107"/>
    </row>
    <row r="4" spans="1:8" ht="15.4" x14ac:dyDescent="0.45">
      <c r="A4" s="2"/>
      <c r="B4" s="45"/>
      <c r="C4" s="2"/>
      <c r="D4" s="2"/>
      <c r="E4" s="2"/>
      <c r="F4" s="2"/>
      <c r="G4" s="2"/>
      <c r="H4" s="2"/>
    </row>
    <row r="5" spans="1:8" ht="15.4" x14ac:dyDescent="0.45">
      <c r="A5" s="117" t="s">
        <v>2</v>
      </c>
      <c r="B5" s="117"/>
      <c r="C5" s="46" t="s">
        <v>3</v>
      </c>
      <c r="D5" s="2"/>
      <c r="E5" s="2"/>
      <c r="F5" s="2"/>
      <c r="G5" s="2"/>
      <c r="H5" s="2"/>
    </row>
    <row r="6" spans="1:8" ht="15.4" x14ac:dyDescent="0.45">
      <c r="A6" s="118" t="s">
        <v>4</v>
      </c>
      <c r="B6" s="118"/>
      <c r="C6" s="47" t="s">
        <v>76</v>
      </c>
      <c r="D6" s="2"/>
      <c r="E6" s="2"/>
      <c r="F6" s="2"/>
      <c r="G6" s="2"/>
      <c r="H6" s="2"/>
    </row>
    <row r="7" spans="1:8" ht="88.5" customHeight="1" thickBot="1" x14ac:dyDescent="0.5">
      <c r="A7" s="10" t="s">
        <v>67</v>
      </c>
      <c r="B7" s="10" t="s">
        <v>68</v>
      </c>
      <c r="C7" s="10" t="s">
        <v>69</v>
      </c>
      <c r="D7" s="17" t="s">
        <v>70</v>
      </c>
      <c r="E7" s="17" t="s">
        <v>71</v>
      </c>
      <c r="F7" s="17" t="s">
        <v>72</v>
      </c>
      <c r="G7" s="17" t="s">
        <v>73</v>
      </c>
      <c r="H7" s="17" t="s">
        <v>74</v>
      </c>
    </row>
    <row r="8" spans="1:8" ht="15.4" x14ac:dyDescent="0.45">
      <c r="A8" s="10">
        <v>1</v>
      </c>
      <c r="B8" s="48" t="s">
        <v>20</v>
      </c>
      <c r="C8" s="49" t="s">
        <v>21</v>
      </c>
      <c r="D8" s="10"/>
      <c r="E8" s="10">
        <v>1</v>
      </c>
      <c r="F8" s="10">
        <v>1</v>
      </c>
      <c r="G8" s="10"/>
      <c r="H8" s="17">
        <v>1</v>
      </c>
    </row>
    <row r="9" spans="1:8" ht="15.4" x14ac:dyDescent="0.45">
      <c r="A9" s="10">
        <v>2</v>
      </c>
      <c r="B9" s="50" t="s">
        <v>23</v>
      </c>
      <c r="C9" s="51" t="s">
        <v>24</v>
      </c>
      <c r="D9" s="52">
        <v>1</v>
      </c>
      <c r="E9" s="10"/>
      <c r="F9" s="10">
        <v>1</v>
      </c>
      <c r="G9" s="10"/>
      <c r="H9" s="17">
        <v>1</v>
      </c>
    </row>
    <row r="10" spans="1:8" ht="15.4" x14ac:dyDescent="0.45">
      <c r="A10" s="10">
        <v>3</v>
      </c>
      <c r="B10" s="50" t="s">
        <v>25</v>
      </c>
      <c r="C10" s="51" t="s">
        <v>26</v>
      </c>
      <c r="D10" s="52">
        <v>1</v>
      </c>
      <c r="E10" s="10">
        <v>1</v>
      </c>
      <c r="F10" s="10">
        <v>1</v>
      </c>
      <c r="G10" s="10">
        <v>1</v>
      </c>
      <c r="H10" s="17">
        <v>1</v>
      </c>
    </row>
    <row r="11" spans="1:8" ht="15.4" x14ac:dyDescent="0.45">
      <c r="A11" s="10">
        <v>4</v>
      </c>
      <c r="B11" s="50" t="s">
        <v>27</v>
      </c>
      <c r="C11" s="51" t="s">
        <v>28</v>
      </c>
      <c r="D11" s="52"/>
      <c r="E11" s="10"/>
      <c r="F11" s="10">
        <v>1</v>
      </c>
      <c r="G11" s="10"/>
      <c r="H11" s="17"/>
    </row>
    <row r="12" spans="1:8" ht="15.4" x14ac:dyDescent="0.45">
      <c r="A12" s="10">
        <v>5</v>
      </c>
      <c r="B12" s="50" t="s">
        <v>29</v>
      </c>
      <c r="C12" s="51" t="s">
        <v>30</v>
      </c>
      <c r="D12" s="52"/>
      <c r="E12" s="10">
        <v>1</v>
      </c>
      <c r="F12" s="10">
        <v>1</v>
      </c>
      <c r="G12" s="10"/>
      <c r="H12" s="17">
        <v>1</v>
      </c>
    </row>
    <row r="13" spans="1:8" ht="15.4" x14ac:dyDescent="0.45">
      <c r="A13" s="10">
        <v>6</v>
      </c>
      <c r="B13" s="50" t="s">
        <v>31</v>
      </c>
      <c r="C13" s="51" t="s">
        <v>32</v>
      </c>
      <c r="D13" s="52"/>
      <c r="E13" s="10">
        <v>1</v>
      </c>
      <c r="F13" s="10">
        <v>1</v>
      </c>
      <c r="G13" s="10"/>
      <c r="H13" s="17">
        <v>1</v>
      </c>
    </row>
    <row r="14" spans="1:8" ht="15.4" x14ac:dyDescent="0.45">
      <c r="A14" s="10">
        <v>7</v>
      </c>
      <c r="B14" s="50" t="s">
        <v>33</v>
      </c>
      <c r="C14" s="51" t="s">
        <v>34</v>
      </c>
      <c r="D14" s="52"/>
      <c r="E14" s="10">
        <v>1</v>
      </c>
      <c r="F14" s="10">
        <v>1</v>
      </c>
      <c r="G14" s="10"/>
      <c r="H14" s="17">
        <v>1</v>
      </c>
    </row>
    <row r="15" spans="1:8" ht="15.4" x14ac:dyDescent="0.45">
      <c r="A15" s="10">
        <v>8</v>
      </c>
      <c r="B15" s="50" t="s">
        <v>35</v>
      </c>
      <c r="C15" s="51" t="s">
        <v>36</v>
      </c>
      <c r="D15" s="52"/>
      <c r="E15" s="10"/>
      <c r="F15" s="10">
        <v>1</v>
      </c>
      <c r="G15" s="10"/>
      <c r="H15" s="17">
        <v>1</v>
      </c>
    </row>
    <row r="16" spans="1:8" ht="15.4" x14ac:dyDescent="0.45">
      <c r="A16" s="10">
        <v>9</v>
      </c>
      <c r="B16" s="50" t="s">
        <v>37</v>
      </c>
      <c r="C16" s="51" t="s">
        <v>38</v>
      </c>
      <c r="D16" s="52"/>
      <c r="E16" s="10">
        <v>1</v>
      </c>
      <c r="F16" s="10">
        <v>1</v>
      </c>
      <c r="G16" s="10"/>
      <c r="H16" s="17"/>
    </row>
    <row r="17" spans="1:8" ht="15.4" x14ac:dyDescent="0.45">
      <c r="A17" s="25">
        <v>10</v>
      </c>
      <c r="B17" s="26" t="s">
        <v>39</v>
      </c>
      <c r="C17" s="51" t="s">
        <v>40</v>
      </c>
      <c r="D17" s="52"/>
      <c r="E17" s="10">
        <v>1</v>
      </c>
      <c r="F17" s="10"/>
      <c r="G17" s="10">
        <v>1</v>
      </c>
      <c r="H17" s="17"/>
    </row>
    <row r="18" spans="1:8" ht="15.4" x14ac:dyDescent="0.45">
      <c r="A18" s="10">
        <v>11</v>
      </c>
      <c r="B18" s="50" t="s">
        <v>41</v>
      </c>
      <c r="C18" s="51" t="s">
        <v>42</v>
      </c>
      <c r="D18" s="52"/>
      <c r="E18" s="10">
        <v>1</v>
      </c>
      <c r="F18" s="10">
        <v>1</v>
      </c>
      <c r="G18" s="10"/>
      <c r="H18" s="17">
        <v>1</v>
      </c>
    </row>
    <row r="19" spans="1:8" ht="15.4" x14ac:dyDescent="0.45">
      <c r="A19" s="10">
        <v>12</v>
      </c>
      <c r="B19" s="50" t="s">
        <v>43</v>
      </c>
      <c r="C19" s="53" t="s">
        <v>44</v>
      </c>
      <c r="D19" s="52"/>
      <c r="E19" s="10"/>
      <c r="F19" s="10">
        <v>1</v>
      </c>
      <c r="G19" s="10"/>
      <c r="H19" s="17">
        <v>1</v>
      </c>
    </row>
    <row r="20" spans="1:8" ht="15.4" x14ac:dyDescent="0.45">
      <c r="A20" s="10">
        <v>13</v>
      </c>
      <c r="B20" s="50" t="s">
        <v>45</v>
      </c>
      <c r="C20" s="51" t="s">
        <v>46</v>
      </c>
      <c r="D20" s="52"/>
      <c r="E20" s="10">
        <v>1</v>
      </c>
      <c r="F20" s="10">
        <v>1</v>
      </c>
      <c r="G20" s="10"/>
      <c r="H20" s="17">
        <v>1</v>
      </c>
    </row>
    <row r="21" spans="1:8" ht="15.4" x14ac:dyDescent="0.45">
      <c r="A21" s="10">
        <v>14</v>
      </c>
      <c r="B21" s="50" t="s">
        <v>47</v>
      </c>
      <c r="C21" s="51" t="s">
        <v>48</v>
      </c>
      <c r="D21" s="52"/>
      <c r="E21" s="10"/>
      <c r="F21" s="10"/>
      <c r="G21" s="10"/>
      <c r="H21" s="17">
        <v>1</v>
      </c>
    </row>
    <row r="22" spans="1:8" ht="15.4" x14ac:dyDescent="0.45">
      <c r="A22" s="10">
        <v>15</v>
      </c>
      <c r="B22" s="50" t="s">
        <v>49</v>
      </c>
      <c r="C22" s="51" t="s">
        <v>50</v>
      </c>
      <c r="D22" s="52"/>
      <c r="E22" s="10"/>
      <c r="F22" s="10">
        <v>1</v>
      </c>
      <c r="G22" s="10"/>
      <c r="H22" s="17">
        <v>1</v>
      </c>
    </row>
    <row r="23" spans="1:8" ht="15.4" x14ac:dyDescent="0.45">
      <c r="A23" s="10">
        <v>16</v>
      </c>
      <c r="B23" s="50" t="s">
        <v>51</v>
      </c>
      <c r="C23" s="51" t="s">
        <v>52</v>
      </c>
      <c r="D23" s="52"/>
      <c r="E23" s="10"/>
      <c r="F23" s="10">
        <v>1</v>
      </c>
      <c r="G23" s="10"/>
      <c r="H23" s="17">
        <v>1</v>
      </c>
    </row>
    <row r="24" spans="1:8" ht="15.4" x14ac:dyDescent="0.45">
      <c r="A24" s="10">
        <v>17</v>
      </c>
      <c r="B24" s="50" t="s">
        <v>53</v>
      </c>
      <c r="C24" s="51" t="s">
        <v>54</v>
      </c>
      <c r="D24" s="52"/>
      <c r="E24" s="10">
        <v>1</v>
      </c>
      <c r="F24" s="10">
        <v>1</v>
      </c>
      <c r="G24" s="10">
        <v>1</v>
      </c>
      <c r="H24" s="17">
        <v>1</v>
      </c>
    </row>
    <row r="25" spans="1:8" ht="15.4" x14ac:dyDescent="0.45">
      <c r="A25" s="10">
        <v>18</v>
      </c>
      <c r="B25" s="50" t="s">
        <v>55</v>
      </c>
      <c r="C25" s="54" t="s">
        <v>56</v>
      </c>
      <c r="D25" s="52"/>
      <c r="E25" s="10"/>
      <c r="F25" s="10">
        <v>1</v>
      </c>
      <c r="G25" s="10"/>
      <c r="H25" s="17">
        <v>1</v>
      </c>
    </row>
    <row r="26" spans="1:8" ht="15.4" x14ac:dyDescent="0.45">
      <c r="A26" s="10">
        <v>19</v>
      </c>
      <c r="B26" s="50" t="s">
        <v>57</v>
      </c>
      <c r="C26" s="51" t="s">
        <v>58</v>
      </c>
      <c r="D26" s="52"/>
      <c r="E26" s="10"/>
      <c r="F26" s="10">
        <v>1</v>
      </c>
      <c r="G26" s="10"/>
      <c r="H26" s="17">
        <v>1</v>
      </c>
    </row>
    <row r="27" spans="1:8" ht="15.4" x14ac:dyDescent="0.45">
      <c r="A27" s="110" t="s">
        <v>59</v>
      </c>
      <c r="B27" s="111"/>
      <c r="C27" s="112"/>
      <c r="D27" s="10">
        <f>SUM(D8:D26)</f>
        <v>2</v>
      </c>
      <c r="E27" s="10">
        <f>SUM(E8:E26)</f>
        <v>10</v>
      </c>
      <c r="F27" s="10">
        <f>SUM(F8:F26)</f>
        <v>17</v>
      </c>
      <c r="G27" s="10">
        <f>SUM(G8:G26)</f>
        <v>3</v>
      </c>
      <c r="H27" s="17">
        <f>SUM(H8:H26)</f>
        <v>16</v>
      </c>
    </row>
    <row r="30" spans="1:8" ht="15.4" x14ac:dyDescent="0.45">
      <c r="B30" s="45" t="s">
        <v>60</v>
      </c>
      <c r="C30" s="33"/>
      <c r="D30" s="33"/>
      <c r="E30" s="33"/>
      <c r="F30" s="116" t="s">
        <v>79</v>
      </c>
      <c r="G30" s="116"/>
    </row>
    <row r="31" spans="1:8" ht="15.4" x14ac:dyDescent="0.45">
      <c r="B31" s="45" t="s">
        <v>61</v>
      </c>
      <c r="C31" s="33"/>
      <c r="D31" s="33"/>
      <c r="E31" s="33"/>
      <c r="F31" s="116" t="s">
        <v>62</v>
      </c>
      <c r="G31" s="116"/>
    </row>
    <row r="32" spans="1:8" ht="15.4" x14ac:dyDescent="0.45">
      <c r="B32" s="45"/>
      <c r="C32" s="33"/>
      <c r="D32" s="33"/>
      <c r="E32" s="33"/>
      <c r="F32" s="2"/>
      <c r="G32" s="2"/>
    </row>
    <row r="33" spans="2:7" ht="15.4" x14ac:dyDescent="0.45">
      <c r="B33" s="45"/>
      <c r="C33" s="33"/>
      <c r="D33" s="33"/>
      <c r="E33" s="33"/>
      <c r="F33" s="33"/>
      <c r="G33" s="2"/>
    </row>
    <row r="34" spans="2:7" ht="15.4" x14ac:dyDescent="0.45">
      <c r="B34" s="45"/>
      <c r="C34" s="33"/>
      <c r="D34" s="33"/>
      <c r="E34" s="33"/>
      <c r="F34" s="33"/>
      <c r="G34" s="2"/>
    </row>
    <row r="35" spans="2:7" ht="15.4" x14ac:dyDescent="0.45">
      <c r="B35" s="45"/>
      <c r="C35" s="33"/>
      <c r="D35" s="33"/>
      <c r="E35" s="33"/>
      <c r="F35" s="33"/>
      <c r="G35" s="2"/>
    </row>
    <row r="36" spans="2:7" ht="15" x14ac:dyDescent="0.45">
      <c r="B36" s="46" t="s">
        <v>63</v>
      </c>
      <c r="C36" s="55"/>
      <c r="D36" s="55"/>
      <c r="E36" s="55"/>
      <c r="F36" s="115" t="s">
        <v>77</v>
      </c>
      <c r="G36" s="115"/>
    </row>
    <row r="37" spans="2:7" x14ac:dyDescent="0.45">
      <c r="B37" s="56" t="s">
        <v>64</v>
      </c>
      <c r="C37" s="33"/>
      <c r="D37" s="33"/>
      <c r="E37" s="33"/>
      <c r="F37" s="100" t="s">
        <v>78</v>
      </c>
      <c r="G37" s="100"/>
    </row>
    <row r="39" spans="2:7" x14ac:dyDescent="0.45">
      <c r="F39" s="44"/>
    </row>
    <row r="40" spans="2:7" x14ac:dyDescent="0.45">
      <c r="F40" s="44"/>
    </row>
  </sheetData>
  <mergeCells count="10">
    <mergeCell ref="F30:G30"/>
    <mergeCell ref="F31:G31"/>
    <mergeCell ref="F36:G36"/>
    <mergeCell ref="F37:G37"/>
    <mergeCell ref="A1:H1"/>
    <mergeCell ref="A2:H2"/>
    <mergeCell ref="A3:H3"/>
    <mergeCell ref="A5:B5"/>
    <mergeCell ref="A6:B6"/>
    <mergeCell ref="A27:C27"/>
  </mergeCells>
  <printOptions horizontalCentered="1"/>
  <pageMargins left="0.7" right="0.7" top="0.75" bottom="0.75" header="0" footer="0"/>
  <pageSetup paperSize="14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opLeftCell="A15" workbookViewId="0">
      <selection activeCell="A32" sqref="A32"/>
    </sheetView>
  </sheetViews>
  <sheetFormatPr defaultRowHeight="14.25" x14ac:dyDescent="0.45"/>
  <cols>
    <col min="1" max="1" width="3.46484375" bestFit="1" customWidth="1"/>
    <col min="2" max="2" width="13.33203125" bestFit="1" customWidth="1"/>
    <col min="3" max="3" width="17.19921875" bestFit="1" customWidth="1"/>
  </cols>
  <sheetData>
    <row r="1" spans="1:20" ht="15.4" x14ac:dyDescent="0.4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"/>
    </row>
    <row r="2" spans="1:20" ht="15.4" x14ac:dyDescent="0.4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5.4" x14ac:dyDescent="0.45">
      <c r="A3" s="107" t="s">
        <v>75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15.4" x14ac:dyDescent="0.45">
      <c r="A4" s="108" t="s">
        <v>2</v>
      </c>
      <c r="B4" s="108"/>
      <c r="C4" s="5" t="s">
        <v>3</v>
      </c>
      <c r="D4" s="57"/>
      <c r="E4" s="57"/>
      <c r="F4" s="60"/>
      <c r="G4" s="60"/>
      <c r="H4" s="60"/>
      <c r="I4" s="60"/>
      <c r="J4" s="60"/>
      <c r="K4" s="60"/>
      <c r="L4" s="4"/>
      <c r="M4" s="4"/>
      <c r="N4" s="4"/>
      <c r="O4" s="4"/>
      <c r="P4" s="4"/>
      <c r="Q4" s="4"/>
      <c r="R4" s="1"/>
      <c r="S4" s="1"/>
      <c r="T4" s="1"/>
    </row>
    <row r="5" spans="1:20" ht="15.4" x14ac:dyDescent="0.45">
      <c r="A5" s="108" t="s">
        <v>4</v>
      </c>
      <c r="B5" s="108"/>
      <c r="C5" s="6" t="s">
        <v>80</v>
      </c>
      <c r="D5" s="57"/>
      <c r="E5" s="57"/>
      <c r="F5" s="60"/>
      <c r="G5" s="60"/>
      <c r="H5" s="60"/>
      <c r="I5" s="60"/>
      <c r="J5" s="60"/>
      <c r="K5" s="60"/>
      <c r="L5" s="4"/>
      <c r="M5" s="4"/>
      <c r="N5" s="4"/>
      <c r="O5" s="4"/>
      <c r="P5" s="4"/>
      <c r="Q5" s="4"/>
      <c r="R5" s="1"/>
      <c r="S5" s="1"/>
      <c r="T5" s="1"/>
    </row>
    <row r="6" spans="1:20" ht="15.4" x14ac:dyDescent="0.45">
      <c r="A6" s="7"/>
      <c r="B6" s="8"/>
      <c r="C6" s="65"/>
      <c r="D6" s="57"/>
      <c r="E6" s="57"/>
      <c r="F6" s="60"/>
      <c r="G6" s="60"/>
      <c r="H6" s="60"/>
      <c r="I6" s="60"/>
      <c r="J6" s="60"/>
      <c r="K6" s="60"/>
      <c r="L6" s="4"/>
      <c r="M6" s="4"/>
      <c r="N6" s="4"/>
      <c r="O6" s="4"/>
      <c r="P6" s="4"/>
      <c r="Q6" s="4"/>
      <c r="R6" s="1"/>
      <c r="S6" s="1"/>
      <c r="T6" s="1"/>
    </row>
    <row r="7" spans="1:20" ht="15.4" x14ac:dyDescent="0.45">
      <c r="A7" s="113" t="s">
        <v>5</v>
      </c>
      <c r="B7" s="95" t="s">
        <v>6</v>
      </c>
      <c r="C7" s="95" t="s">
        <v>7</v>
      </c>
      <c r="D7" s="95" t="s">
        <v>8</v>
      </c>
      <c r="E7" s="95" t="s">
        <v>9</v>
      </c>
      <c r="F7" s="110" t="s">
        <v>10</v>
      </c>
      <c r="G7" s="111"/>
      <c r="H7" s="112"/>
      <c r="I7" s="110" t="s">
        <v>11</v>
      </c>
      <c r="J7" s="111"/>
      <c r="K7" s="112"/>
      <c r="L7" s="110" t="s">
        <v>12</v>
      </c>
      <c r="M7" s="111"/>
      <c r="N7" s="112"/>
      <c r="O7" s="110" t="s">
        <v>13</v>
      </c>
      <c r="P7" s="111"/>
      <c r="Q7" s="112"/>
      <c r="R7" s="98" t="s">
        <v>14</v>
      </c>
      <c r="S7" s="98" t="s">
        <v>15</v>
      </c>
      <c r="T7" s="98" t="s">
        <v>16</v>
      </c>
    </row>
    <row r="8" spans="1:20" ht="26.25" x14ac:dyDescent="0.45">
      <c r="A8" s="114"/>
      <c r="B8" s="96"/>
      <c r="C8" s="97"/>
      <c r="D8" s="96"/>
      <c r="E8" s="96"/>
      <c r="F8" s="10" t="s">
        <v>17</v>
      </c>
      <c r="G8" s="10" t="s">
        <v>18</v>
      </c>
      <c r="H8" s="11" t="s">
        <v>19</v>
      </c>
      <c r="I8" s="10" t="s">
        <v>17</v>
      </c>
      <c r="J8" s="10" t="s">
        <v>18</v>
      </c>
      <c r="K8" s="12" t="s">
        <v>19</v>
      </c>
      <c r="L8" s="10" t="s">
        <v>17</v>
      </c>
      <c r="M8" s="10" t="s">
        <v>18</v>
      </c>
      <c r="N8" s="12" t="s">
        <v>19</v>
      </c>
      <c r="O8" s="13" t="s">
        <v>17</v>
      </c>
      <c r="P8" s="13" t="s">
        <v>18</v>
      </c>
      <c r="Q8" s="12" t="s">
        <v>19</v>
      </c>
      <c r="R8" s="99"/>
      <c r="S8" s="99"/>
      <c r="T8" s="99"/>
    </row>
    <row r="9" spans="1:20" ht="15.75" thickBot="1" x14ac:dyDescent="0.5">
      <c r="A9" s="10">
        <v>1</v>
      </c>
      <c r="B9" s="66" t="s">
        <v>20</v>
      </c>
      <c r="C9" s="67" t="s">
        <v>21</v>
      </c>
      <c r="D9" s="16">
        <v>5</v>
      </c>
      <c r="E9" s="16">
        <v>5</v>
      </c>
      <c r="F9" s="10">
        <v>26</v>
      </c>
      <c r="G9" s="18">
        <v>4</v>
      </c>
      <c r="H9" s="19">
        <f>G9/F9*100</f>
        <v>15.384615384615385</v>
      </c>
      <c r="I9" s="10">
        <v>150</v>
      </c>
      <c r="J9" s="10">
        <v>85</v>
      </c>
      <c r="K9" s="19">
        <f>J9/I9*100</f>
        <v>56.666666666666664</v>
      </c>
      <c r="L9" s="20">
        <v>37</v>
      </c>
      <c r="M9" s="10">
        <v>7</v>
      </c>
      <c r="N9" s="19">
        <f>M9/L9*100</f>
        <v>18.918918918918919</v>
      </c>
      <c r="O9" s="10">
        <v>39</v>
      </c>
      <c r="P9" s="10">
        <v>8</v>
      </c>
      <c r="Q9" s="23">
        <f>P9/O9*100</f>
        <v>20.512820512820511</v>
      </c>
      <c r="R9" s="12">
        <v>0</v>
      </c>
      <c r="S9" s="12">
        <v>0</v>
      </c>
      <c r="T9" s="24" t="s">
        <v>22</v>
      </c>
    </row>
    <row r="10" spans="1:20" ht="15.75" thickBot="1" x14ac:dyDescent="0.5">
      <c r="A10" s="10">
        <v>2</v>
      </c>
      <c r="B10" s="66" t="s">
        <v>23</v>
      </c>
      <c r="C10" s="67" t="s">
        <v>24</v>
      </c>
      <c r="D10" s="16">
        <v>5</v>
      </c>
      <c r="E10" s="16">
        <v>5</v>
      </c>
      <c r="F10" s="10">
        <v>28</v>
      </c>
      <c r="G10" s="18">
        <v>4</v>
      </c>
      <c r="H10" s="19">
        <f t="shared" ref="H10:H17" si="0">G10/F10*100</f>
        <v>14.285714285714285</v>
      </c>
      <c r="I10" s="10">
        <v>104</v>
      </c>
      <c r="J10" s="10">
        <v>56</v>
      </c>
      <c r="K10" s="19">
        <f t="shared" ref="K10:K27" si="1">J10/I10*100</f>
        <v>53.846153846153847</v>
      </c>
      <c r="L10" s="20">
        <v>41</v>
      </c>
      <c r="M10" s="10">
        <v>6</v>
      </c>
      <c r="N10" s="19">
        <f t="shared" ref="N10:N17" si="2">M10/L10*100</f>
        <v>14.634146341463413</v>
      </c>
      <c r="O10" s="10">
        <v>44</v>
      </c>
      <c r="P10" s="10">
        <v>8</v>
      </c>
      <c r="Q10" s="23">
        <f t="shared" ref="Q10:Q17" si="3">P10/O10*100</f>
        <v>18.181818181818183</v>
      </c>
      <c r="R10" s="12">
        <v>0</v>
      </c>
      <c r="S10" s="12">
        <v>0</v>
      </c>
      <c r="T10" s="24" t="s">
        <v>22</v>
      </c>
    </row>
    <row r="11" spans="1:20" ht="15.75" thickBot="1" x14ac:dyDescent="0.5">
      <c r="A11" s="10">
        <v>3</v>
      </c>
      <c r="B11" s="66" t="s">
        <v>25</v>
      </c>
      <c r="C11" s="67" t="s">
        <v>26</v>
      </c>
      <c r="D11" s="16">
        <v>5</v>
      </c>
      <c r="E11" s="16">
        <v>5</v>
      </c>
      <c r="F11" s="10">
        <v>18</v>
      </c>
      <c r="G11" s="18">
        <v>3</v>
      </c>
      <c r="H11" s="19">
        <f t="shared" si="0"/>
        <v>16.666666666666664</v>
      </c>
      <c r="I11" s="10">
        <v>120</v>
      </c>
      <c r="J11" s="10">
        <v>65</v>
      </c>
      <c r="K11" s="19">
        <f t="shared" si="1"/>
        <v>54.166666666666664</v>
      </c>
      <c r="L11" s="20">
        <v>22</v>
      </c>
      <c r="M11" s="10">
        <v>5</v>
      </c>
      <c r="N11" s="19">
        <f t="shared" si="2"/>
        <v>22.727272727272727</v>
      </c>
      <c r="O11" s="10">
        <v>27</v>
      </c>
      <c r="P11" s="10">
        <v>6</v>
      </c>
      <c r="Q11" s="23">
        <f t="shared" si="3"/>
        <v>22.222222222222221</v>
      </c>
      <c r="R11" s="12">
        <v>0</v>
      </c>
      <c r="S11" s="12">
        <v>0</v>
      </c>
      <c r="T11" s="24" t="s">
        <v>22</v>
      </c>
    </row>
    <row r="12" spans="1:20" ht="15.75" thickBot="1" x14ac:dyDescent="0.5">
      <c r="A12" s="10">
        <v>4</v>
      </c>
      <c r="B12" s="66" t="s">
        <v>27</v>
      </c>
      <c r="C12" s="67" t="s">
        <v>28</v>
      </c>
      <c r="D12" s="16">
        <v>5</v>
      </c>
      <c r="E12" s="16">
        <v>5</v>
      </c>
      <c r="F12" s="10">
        <v>47</v>
      </c>
      <c r="G12" s="18">
        <v>4</v>
      </c>
      <c r="H12" s="19">
        <f t="shared" si="0"/>
        <v>8.5106382978723403</v>
      </c>
      <c r="I12" s="10">
        <v>115</v>
      </c>
      <c r="J12" s="10">
        <v>56</v>
      </c>
      <c r="K12" s="19">
        <f t="shared" si="1"/>
        <v>48.695652173913047</v>
      </c>
      <c r="L12" s="20">
        <v>46</v>
      </c>
      <c r="M12" s="10">
        <v>8</v>
      </c>
      <c r="N12" s="19">
        <f t="shared" si="2"/>
        <v>17.391304347826086</v>
      </c>
      <c r="O12" s="10">
        <v>73</v>
      </c>
      <c r="P12" s="10">
        <v>8</v>
      </c>
      <c r="Q12" s="23">
        <f t="shared" si="3"/>
        <v>10.95890410958904</v>
      </c>
      <c r="R12" s="12">
        <v>0</v>
      </c>
      <c r="S12" s="12">
        <v>0</v>
      </c>
      <c r="T12" s="24" t="s">
        <v>22</v>
      </c>
    </row>
    <row r="13" spans="1:20" ht="15.75" thickBot="1" x14ac:dyDescent="0.5">
      <c r="A13" s="10">
        <v>5</v>
      </c>
      <c r="B13" s="66" t="s">
        <v>29</v>
      </c>
      <c r="C13" s="67" t="s">
        <v>30</v>
      </c>
      <c r="D13" s="16">
        <v>6</v>
      </c>
      <c r="E13" s="16">
        <v>6</v>
      </c>
      <c r="F13" s="10">
        <v>55</v>
      </c>
      <c r="G13" s="18">
        <v>6</v>
      </c>
      <c r="H13" s="19">
        <f t="shared" si="0"/>
        <v>10.909090909090908</v>
      </c>
      <c r="I13" s="10">
        <v>220</v>
      </c>
      <c r="J13" s="10">
        <v>94</v>
      </c>
      <c r="K13" s="19">
        <f t="shared" si="1"/>
        <v>42.727272727272727</v>
      </c>
      <c r="L13" s="20">
        <v>76</v>
      </c>
      <c r="M13" s="10">
        <v>9</v>
      </c>
      <c r="N13" s="19">
        <f t="shared" si="2"/>
        <v>11.842105263157894</v>
      </c>
      <c r="O13" s="10">
        <v>85</v>
      </c>
      <c r="P13" s="10">
        <v>12</v>
      </c>
      <c r="Q13" s="23">
        <f t="shared" si="3"/>
        <v>14.117647058823529</v>
      </c>
      <c r="R13" s="12">
        <v>0</v>
      </c>
      <c r="S13" s="12">
        <v>0</v>
      </c>
      <c r="T13" s="24" t="s">
        <v>22</v>
      </c>
    </row>
    <row r="14" spans="1:20" ht="15.75" thickBot="1" x14ac:dyDescent="0.5">
      <c r="A14" s="10">
        <v>6</v>
      </c>
      <c r="B14" s="66" t="s">
        <v>31</v>
      </c>
      <c r="C14" s="67" t="s">
        <v>32</v>
      </c>
      <c r="D14" s="16">
        <v>5</v>
      </c>
      <c r="E14" s="16">
        <v>5</v>
      </c>
      <c r="F14" s="10">
        <v>28</v>
      </c>
      <c r="G14" s="18">
        <v>4</v>
      </c>
      <c r="H14" s="19">
        <f t="shared" si="0"/>
        <v>14.285714285714285</v>
      </c>
      <c r="I14" s="10">
        <v>120</v>
      </c>
      <c r="J14" s="10">
        <v>57</v>
      </c>
      <c r="K14" s="19">
        <f t="shared" si="1"/>
        <v>47.5</v>
      </c>
      <c r="L14" s="20">
        <v>36</v>
      </c>
      <c r="M14" s="10">
        <v>6</v>
      </c>
      <c r="N14" s="19">
        <f t="shared" si="2"/>
        <v>16.666666666666664</v>
      </c>
      <c r="O14" s="10">
        <v>44</v>
      </c>
      <c r="P14" s="10">
        <v>10</v>
      </c>
      <c r="Q14" s="23">
        <f t="shared" si="3"/>
        <v>22.727272727272727</v>
      </c>
      <c r="R14" s="12">
        <v>0</v>
      </c>
      <c r="S14" s="12">
        <v>0</v>
      </c>
      <c r="T14" s="24" t="s">
        <v>22</v>
      </c>
    </row>
    <row r="15" spans="1:20" ht="15.75" thickBot="1" x14ac:dyDescent="0.5">
      <c r="A15" s="10">
        <v>7</v>
      </c>
      <c r="B15" s="66" t="s">
        <v>33</v>
      </c>
      <c r="C15" s="67" t="s">
        <v>34</v>
      </c>
      <c r="D15" s="16">
        <v>5</v>
      </c>
      <c r="E15" s="16">
        <v>5</v>
      </c>
      <c r="F15" s="10">
        <v>24</v>
      </c>
      <c r="G15" s="18">
        <v>3</v>
      </c>
      <c r="H15" s="19">
        <f t="shared" si="0"/>
        <v>12.5</v>
      </c>
      <c r="I15" s="10">
        <v>99</v>
      </c>
      <c r="J15" s="10">
        <v>46</v>
      </c>
      <c r="K15" s="19">
        <f t="shared" si="1"/>
        <v>46.464646464646464</v>
      </c>
      <c r="L15" s="20">
        <v>21</v>
      </c>
      <c r="M15" s="10">
        <v>6</v>
      </c>
      <c r="N15" s="19">
        <f t="shared" si="2"/>
        <v>28.571428571428569</v>
      </c>
      <c r="O15" s="10">
        <v>38</v>
      </c>
      <c r="P15" s="10">
        <v>6</v>
      </c>
      <c r="Q15" s="23">
        <f t="shared" si="3"/>
        <v>15.789473684210526</v>
      </c>
      <c r="R15" s="12">
        <v>0</v>
      </c>
      <c r="S15" s="12">
        <v>0</v>
      </c>
      <c r="T15" s="24" t="s">
        <v>22</v>
      </c>
    </row>
    <row r="16" spans="1:20" ht="15.75" thickBot="1" x14ac:dyDescent="0.5">
      <c r="A16" s="10">
        <v>8</v>
      </c>
      <c r="B16" s="66" t="s">
        <v>35</v>
      </c>
      <c r="C16" s="67" t="s">
        <v>36</v>
      </c>
      <c r="D16" s="16">
        <v>5</v>
      </c>
      <c r="E16" s="16">
        <v>5</v>
      </c>
      <c r="F16" s="10">
        <v>16</v>
      </c>
      <c r="G16" s="18">
        <v>3</v>
      </c>
      <c r="H16" s="19">
        <f t="shared" si="0"/>
        <v>18.75</v>
      </c>
      <c r="I16" s="10">
        <v>70</v>
      </c>
      <c r="J16" s="10">
        <v>37</v>
      </c>
      <c r="K16" s="19">
        <f t="shared" si="1"/>
        <v>52.857142857142861</v>
      </c>
      <c r="L16" s="20">
        <v>21</v>
      </c>
      <c r="M16" s="10">
        <v>7</v>
      </c>
      <c r="N16" s="19">
        <f t="shared" si="2"/>
        <v>33.333333333333329</v>
      </c>
      <c r="O16" s="10">
        <v>24</v>
      </c>
      <c r="P16" s="10">
        <v>5</v>
      </c>
      <c r="Q16" s="23">
        <f t="shared" si="3"/>
        <v>20.833333333333336</v>
      </c>
      <c r="R16" s="12">
        <v>0</v>
      </c>
      <c r="S16" s="12">
        <v>0</v>
      </c>
      <c r="T16" s="24" t="s">
        <v>22</v>
      </c>
    </row>
    <row r="17" spans="1:20" ht="15.75" thickBot="1" x14ac:dyDescent="0.5">
      <c r="A17" s="10">
        <v>9</v>
      </c>
      <c r="B17" s="66" t="s">
        <v>37</v>
      </c>
      <c r="C17" s="67" t="s">
        <v>38</v>
      </c>
      <c r="D17" s="16">
        <v>6</v>
      </c>
      <c r="E17" s="16">
        <v>6</v>
      </c>
      <c r="F17" s="10">
        <v>86</v>
      </c>
      <c r="G17" s="18">
        <v>9</v>
      </c>
      <c r="H17" s="19">
        <f t="shared" si="0"/>
        <v>10.465116279069768</v>
      </c>
      <c r="I17" s="10">
        <v>176</v>
      </c>
      <c r="J17" s="10">
        <v>59</v>
      </c>
      <c r="K17" s="19">
        <f t="shared" si="1"/>
        <v>33.522727272727273</v>
      </c>
      <c r="L17" s="20">
        <v>71</v>
      </c>
      <c r="M17" s="10">
        <v>10</v>
      </c>
      <c r="N17" s="19">
        <f t="shared" si="2"/>
        <v>14.084507042253522</v>
      </c>
      <c r="O17" s="10">
        <v>134</v>
      </c>
      <c r="P17" s="10">
        <v>30</v>
      </c>
      <c r="Q17" s="23">
        <f t="shared" si="3"/>
        <v>22.388059701492537</v>
      </c>
      <c r="R17" s="12">
        <v>0</v>
      </c>
      <c r="S17" s="12">
        <v>0</v>
      </c>
      <c r="T17" s="24" t="s">
        <v>22</v>
      </c>
    </row>
    <row r="18" spans="1:20" ht="15.75" thickBot="1" x14ac:dyDescent="0.5">
      <c r="A18" s="59">
        <v>10</v>
      </c>
      <c r="B18" s="68" t="s">
        <v>39</v>
      </c>
      <c r="C18" s="67" t="s">
        <v>40</v>
      </c>
      <c r="D18" s="17">
        <v>4</v>
      </c>
      <c r="E18" s="17">
        <v>4</v>
      </c>
      <c r="F18" s="10">
        <v>88</v>
      </c>
      <c r="G18" s="18">
        <v>10</v>
      </c>
      <c r="H18" s="19">
        <f>G18/F18*100</f>
        <v>11.363636363636363</v>
      </c>
      <c r="I18" s="10">
        <v>190</v>
      </c>
      <c r="J18" s="10">
        <v>69</v>
      </c>
      <c r="K18" s="19">
        <f t="shared" si="1"/>
        <v>36.315789473684212</v>
      </c>
      <c r="L18" s="20">
        <v>52</v>
      </c>
      <c r="M18" s="10">
        <v>11</v>
      </c>
      <c r="N18" s="19">
        <f>M18/L18*100</f>
        <v>21.153846153846153</v>
      </c>
      <c r="O18" s="10">
        <v>136</v>
      </c>
      <c r="P18" s="10">
        <v>31</v>
      </c>
      <c r="Q18" s="19">
        <f>P18/O18*100</f>
        <v>22.794117647058822</v>
      </c>
      <c r="R18" s="12">
        <v>0</v>
      </c>
      <c r="S18" s="12">
        <v>0</v>
      </c>
      <c r="T18" s="24" t="s">
        <v>22</v>
      </c>
    </row>
    <row r="19" spans="1:20" ht="15.75" thickBot="1" x14ac:dyDescent="0.5">
      <c r="A19" s="10">
        <v>11</v>
      </c>
      <c r="B19" s="66" t="s">
        <v>41</v>
      </c>
      <c r="C19" s="67" t="s">
        <v>42</v>
      </c>
      <c r="D19" s="16">
        <v>5</v>
      </c>
      <c r="E19" s="16">
        <v>5</v>
      </c>
      <c r="F19" s="10">
        <v>103</v>
      </c>
      <c r="G19" s="18">
        <v>11</v>
      </c>
      <c r="H19" s="19">
        <f>G19/F19*100</f>
        <v>10.679611650485436</v>
      </c>
      <c r="I19" s="10">
        <v>245</v>
      </c>
      <c r="J19" s="10">
        <v>78</v>
      </c>
      <c r="K19" s="19">
        <f t="shared" si="1"/>
        <v>31.836734693877549</v>
      </c>
      <c r="L19" s="20">
        <v>94</v>
      </c>
      <c r="M19" s="10">
        <v>13</v>
      </c>
      <c r="N19" s="19">
        <f>M19/L19*100</f>
        <v>13.829787234042554</v>
      </c>
      <c r="O19" s="10">
        <v>159</v>
      </c>
      <c r="P19" s="10">
        <v>26</v>
      </c>
      <c r="Q19" s="23">
        <f>P19/O19*100</f>
        <v>16.352201257861633</v>
      </c>
      <c r="R19" s="12">
        <v>0</v>
      </c>
      <c r="S19" s="12">
        <v>0</v>
      </c>
      <c r="T19" s="24" t="s">
        <v>22</v>
      </c>
    </row>
    <row r="20" spans="1:20" ht="15.75" thickBot="1" x14ac:dyDescent="0.5">
      <c r="A20" s="10">
        <v>12</v>
      </c>
      <c r="B20" s="66" t="s">
        <v>43</v>
      </c>
      <c r="C20" s="69" t="s">
        <v>44</v>
      </c>
      <c r="D20" s="16">
        <v>5</v>
      </c>
      <c r="E20" s="16">
        <v>5</v>
      </c>
      <c r="F20" s="10">
        <v>77</v>
      </c>
      <c r="G20" s="18">
        <v>7</v>
      </c>
      <c r="H20" s="19">
        <f t="shared" ref="H20:H27" si="4">G20/F20*100</f>
        <v>9.0909090909090917</v>
      </c>
      <c r="I20" s="10">
        <v>155</v>
      </c>
      <c r="J20" s="10">
        <v>56</v>
      </c>
      <c r="K20" s="19">
        <f t="shared" si="1"/>
        <v>36.129032258064512</v>
      </c>
      <c r="L20" s="20">
        <v>107</v>
      </c>
      <c r="M20" s="10">
        <v>6</v>
      </c>
      <c r="N20" s="19">
        <f t="shared" ref="N20:N27" si="5">M20/L20*100</f>
        <v>5.6074766355140184</v>
      </c>
      <c r="O20" s="10">
        <v>120</v>
      </c>
      <c r="P20" s="10">
        <v>19</v>
      </c>
      <c r="Q20" s="23">
        <f t="shared" ref="Q20:Q27" si="6">P20/O20*100</f>
        <v>15.833333333333332</v>
      </c>
      <c r="R20" s="12">
        <v>0</v>
      </c>
      <c r="S20" s="12">
        <v>0</v>
      </c>
      <c r="T20" s="24" t="s">
        <v>22</v>
      </c>
    </row>
    <row r="21" spans="1:20" ht="15.75" thickBot="1" x14ac:dyDescent="0.5">
      <c r="A21" s="10">
        <v>13</v>
      </c>
      <c r="B21" s="66" t="s">
        <v>45</v>
      </c>
      <c r="C21" s="67" t="s">
        <v>46</v>
      </c>
      <c r="D21" s="16">
        <v>5</v>
      </c>
      <c r="E21" s="16">
        <v>5</v>
      </c>
      <c r="F21" s="10">
        <v>22</v>
      </c>
      <c r="G21" s="18">
        <v>4</v>
      </c>
      <c r="H21" s="19">
        <f t="shared" si="4"/>
        <v>18.181818181818183</v>
      </c>
      <c r="I21" s="10">
        <v>70</v>
      </c>
      <c r="J21" s="10">
        <v>45</v>
      </c>
      <c r="K21" s="19">
        <f t="shared" si="1"/>
        <v>64.285714285714292</v>
      </c>
      <c r="L21" s="20">
        <v>20</v>
      </c>
      <c r="M21" s="10">
        <v>8</v>
      </c>
      <c r="N21" s="19">
        <f t="shared" si="5"/>
        <v>40</v>
      </c>
      <c r="O21" s="10">
        <v>34</v>
      </c>
      <c r="P21" s="10">
        <v>5</v>
      </c>
      <c r="Q21" s="23">
        <f t="shared" si="6"/>
        <v>14.705882352941178</v>
      </c>
      <c r="R21" s="12">
        <v>0</v>
      </c>
      <c r="S21" s="12">
        <v>0</v>
      </c>
      <c r="T21" s="24" t="s">
        <v>22</v>
      </c>
    </row>
    <row r="22" spans="1:20" ht="15.75" thickBot="1" x14ac:dyDescent="0.5">
      <c r="A22" s="10">
        <v>14</v>
      </c>
      <c r="B22" s="66" t="s">
        <v>47</v>
      </c>
      <c r="C22" s="67" t="s">
        <v>48</v>
      </c>
      <c r="D22" s="16">
        <v>5</v>
      </c>
      <c r="E22" s="16">
        <v>5</v>
      </c>
      <c r="F22" s="10">
        <v>84</v>
      </c>
      <c r="G22" s="18">
        <v>8</v>
      </c>
      <c r="H22" s="19">
        <f t="shared" si="4"/>
        <v>9.5238095238095237</v>
      </c>
      <c r="I22" s="10">
        <v>175</v>
      </c>
      <c r="J22" s="10">
        <v>67</v>
      </c>
      <c r="K22" s="19">
        <f t="shared" si="1"/>
        <v>38.285714285714285</v>
      </c>
      <c r="L22" s="20">
        <v>52</v>
      </c>
      <c r="M22" s="10">
        <v>5</v>
      </c>
      <c r="N22" s="19">
        <f t="shared" si="5"/>
        <v>9.6153846153846168</v>
      </c>
      <c r="O22" s="10">
        <v>130</v>
      </c>
      <c r="P22" s="10">
        <v>28</v>
      </c>
      <c r="Q22" s="23">
        <f t="shared" si="6"/>
        <v>21.53846153846154</v>
      </c>
      <c r="R22" s="12">
        <v>0</v>
      </c>
      <c r="S22" s="12">
        <v>0</v>
      </c>
      <c r="T22" s="24" t="s">
        <v>22</v>
      </c>
    </row>
    <row r="23" spans="1:20" ht="15.75" thickBot="1" x14ac:dyDescent="0.5">
      <c r="A23" s="10">
        <v>15</v>
      </c>
      <c r="B23" s="66" t="s">
        <v>49</v>
      </c>
      <c r="C23" s="67" t="s">
        <v>50</v>
      </c>
      <c r="D23" s="16">
        <v>8</v>
      </c>
      <c r="E23" s="16">
        <v>8</v>
      </c>
      <c r="F23" s="10">
        <v>30</v>
      </c>
      <c r="G23" s="18">
        <v>4</v>
      </c>
      <c r="H23" s="19">
        <f t="shared" si="4"/>
        <v>13.333333333333334</v>
      </c>
      <c r="I23" s="10">
        <v>125</v>
      </c>
      <c r="J23" s="10">
        <v>56</v>
      </c>
      <c r="K23" s="19">
        <f t="shared" si="1"/>
        <v>44.800000000000004</v>
      </c>
      <c r="L23" s="20">
        <v>45</v>
      </c>
      <c r="M23" s="10">
        <v>8</v>
      </c>
      <c r="N23" s="19">
        <f t="shared" si="5"/>
        <v>17.777777777777779</v>
      </c>
      <c r="O23" s="10">
        <v>46</v>
      </c>
      <c r="P23" s="10">
        <v>6</v>
      </c>
      <c r="Q23" s="23">
        <f t="shared" si="6"/>
        <v>13.043478260869565</v>
      </c>
      <c r="R23" s="12">
        <v>0</v>
      </c>
      <c r="S23" s="12">
        <v>0</v>
      </c>
      <c r="T23" s="24" t="s">
        <v>22</v>
      </c>
    </row>
    <row r="24" spans="1:20" ht="15.75" thickBot="1" x14ac:dyDescent="0.5">
      <c r="A24" s="10">
        <v>16</v>
      </c>
      <c r="B24" s="66" t="s">
        <v>51</v>
      </c>
      <c r="C24" s="67" t="s">
        <v>52</v>
      </c>
      <c r="D24" s="16">
        <v>8</v>
      </c>
      <c r="E24" s="16">
        <v>8</v>
      </c>
      <c r="F24" s="10">
        <v>32</v>
      </c>
      <c r="G24" s="18">
        <v>4</v>
      </c>
      <c r="H24" s="19">
        <f t="shared" si="4"/>
        <v>12.5</v>
      </c>
      <c r="I24" s="10">
        <v>120</v>
      </c>
      <c r="J24" s="10">
        <v>67</v>
      </c>
      <c r="K24" s="19">
        <f t="shared" si="1"/>
        <v>55.833333333333336</v>
      </c>
      <c r="L24" s="20">
        <v>32</v>
      </c>
      <c r="M24" s="10">
        <v>7</v>
      </c>
      <c r="N24" s="19">
        <f t="shared" si="5"/>
        <v>21.875</v>
      </c>
      <c r="O24" s="10">
        <v>50</v>
      </c>
      <c r="P24" s="10">
        <v>6</v>
      </c>
      <c r="Q24" s="23">
        <f t="shared" si="6"/>
        <v>12</v>
      </c>
      <c r="R24" s="12">
        <v>0</v>
      </c>
      <c r="S24" s="12">
        <v>0</v>
      </c>
      <c r="T24" s="24" t="s">
        <v>22</v>
      </c>
    </row>
    <row r="25" spans="1:20" ht="15.75" thickBot="1" x14ac:dyDescent="0.5">
      <c r="A25" s="10">
        <v>17</v>
      </c>
      <c r="B25" s="66" t="s">
        <v>53</v>
      </c>
      <c r="C25" s="67" t="s">
        <v>54</v>
      </c>
      <c r="D25" s="16">
        <v>8</v>
      </c>
      <c r="E25" s="16">
        <v>8</v>
      </c>
      <c r="F25" s="10">
        <v>35</v>
      </c>
      <c r="G25" s="18">
        <v>5</v>
      </c>
      <c r="H25" s="19">
        <f t="shared" si="4"/>
        <v>14.285714285714285</v>
      </c>
      <c r="I25" s="10">
        <v>130</v>
      </c>
      <c r="J25" s="10">
        <v>58</v>
      </c>
      <c r="K25" s="19">
        <f t="shared" si="1"/>
        <v>44.61538461538462</v>
      </c>
      <c r="L25" s="20">
        <v>39</v>
      </c>
      <c r="M25" s="10">
        <v>7</v>
      </c>
      <c r="N25" s="19">
        <f t="shared" si="5"/>
        <v>17.948717948717949</v>
      </c>
      <c r="O25" s="10">
        <v>55</v>
      </c>
      <c r="P25" s="10">
        <v>8</v>
      </c>
      <c r="Q25" s="23">
        <f t="shared" si="6"/>
        <v>14.545454545454545</v>
      </c>
      <c r="R25" s="12">
        <v>0</v>
      </c>
      <c r="S25" s="12">
        <v>0</v>
      </c>
      <c r="T25" s="24" t="s">
        <v>22</v>
      </c>
    </row>
    <row r="26" spans="1:20" ht="15.75" thickBot="1" x14ac:dyDescent="0.5">
      <c r="A26" s="10">
        <v>18</v>
      </c>
      <c r="B26" s="66" t="s">
        <v>55</v>
      </c>
      <c r="C26" s="70" t="s">
        <v>56</v>
      </c>
      <c r="D26" s="16">
        <v>12</v>
      </c>
      <c r="E26" s="16">
        <v>12</v>
      </c>
      <c r="F26" s="10">
        <v>34</v>
      </c>
      <c r="G26" s="18">
        <v>4</v>
      </c>
      <c r="H26" s="19">
        <f t="shared" si="4"/>
        <v>11.76470588235294</v>
      </c>
      <c r="I26" s="10">
        <v>112</v>
      </c>
      <c r="J26" s="10">
        <v>58</v>
      </c>
      <c r="K26" s="19">
        <f t="shared" si="1"/>
        <v>51.785714285714292</v>
      </c>
      <c r="L26" s="20">
        <v>33</v>
      </c>
      <c r="M26" s="10">
        <v>5</v>
      </c>
      <c r="N26" s="19">
        <f t="shared" si="5"/>
        <v>15.151515151515152</v>
      </c>
      <c r="O26" s="10">
        <v>53</v>
      </c>
      <c r="P26" s="10">
        <v>9</v>
      </c>
      <c r="Q26" s="23">
        <f t="shared" si="6"/>
        <v>16.981132075471699</v>
      </c>
      <c r="R26" s="12">
        <v>0</v>
      </c>
      <c r="S26" s="12">
        <v>0</v>
      </c>
      <c r="T26" s="24" t="s">
        <v>22</v>
      </c>
    </row>
    <row r="27" spans="1:20" ht="15.75" thickBot="1" x14ac:dyDescent="0.5">
      <c r="A27" s="10">
        <v>19</v>
      </c>
      <c r="B27" s="66" t="s">
        <v>57</v>
      </c>
      <c r="C27" s="67" t="s">
        <v>58</v>
      </c>
      <c r="D27" s="16">
        <v>4</v>
      </c>
      <c r="E27" s="16">
        <v>4</v>
      </c>
      <c r="F27" s="10">
        <v>104</v>
      </c>
      <c r="G27" s="18">
        <v>9</v>
      </c>
      <c r="H27" s="19">
        <f t="shared" si="4"/>
        <v>8.6538461538461533</v>
      </c>
      <c r="I27" s="10">
        <v>295</v>
      </c>
      <c r="J27" s="10">
        <v>69</v>
      </c>
      <c r="K27" s="19">
        <f t="shared" si="1"/>
        <v>23.389830508474578</v>
      </c>
      <c r="L27" s="20">
        <v>86</v>
      </c>
      <c r="M27" s="10">
        <v>9</v>
      </c>
      <c r="N27" s="19">
        <f t="shared" si="5"/>
        <v>10.465116279069768</v>
      </c>
      <c r="O27" s="10">
        <v>160</v>
      </c>
      <c r="P27" s="10">
        <v>42</v>
      </c>
      <c r="Q27" s="23">
        <f t="shared" si="6"/>
        <v>26.25</v>
      </c>
      <c r="R27" s="12">
        <v>0</v>
      </c>
      <c r="S27" s="12">
        <v>0</v>
      </c>
      <c r="T27" s="24" t="s">
        <v>22</v>
      </c>
    </row>
    <row r="28" spans="1:20" x14ac:dyDescent="0.45">
      <c r="A28" s="101" t="s">
        <v>59</v>
      </c>
      <c r="B28" s="102"/>
      <c r="C28" s="103"/>
      <c r="D28" s="29">
        <f>SUM(D9:D27)</f>
        <v>111</v>
      </c>
      <c r="E28" s="29">
        <f>SUM(E9:E27)</f>
        <v>111</v>
      </c>
      <c r="F28" s="20">
        <f>SUM(F9:F27)</f>
        <v>937</v>
      </c>
      <c r="G28" s="20">
        <f>SUM(G9:G27)</f>
        <v>106</v>
      </c>
      <c r="H28" s="30">
        <f>G28/F28*100</f>
        <v>11.312700106723586</v>
      </c>
      <c r="I28" s="20">
        <f>SUM(I9:I27)</f>
        <v>2791</v>
      </c>
      <c r="J28" s="20">
        <f>SUM(J9:J27)</f>
        <v>1178</v>
      </c>
      <c r="K28" s="30">
        <f>J28/I28*100</f>
        <v>42.207094231458257</v>
      </c>
      <c r="L28" s="31">
        <f>SUM(L9:L27)</f>
        <v>931</v>
      </c>
      <c r="M28" s="31">
        <f>SUM(M9:M27)</f>
        <v>143</v>
      </c>
      <c r="N28" s="32">
        <f>M28/L28*100</f>
        <v>15.35982814178303</v>
      </c>
      <c r="O28" s="31">
        <f>SUM(O9:O27)</f>
        <v>1451</v>
      </c>
      <c r="P28" s="31">
        <f>SUM(P9:P27)</f>
        <v>273</v>
      </c>
      <c r="Q28" s="32">
        <f>P28/O28*100</f>
        <v>18.814610613370089</v>
      </c>
      <c r="R28" s="31"/>
      <c r="S28" s="31"/>
      <c r="T28" s="31"/>
    </row>
    <row r="29" spans="1:20" x14ac:dyDescent="0.45">
      <c r="A29" s="33"/>
      <c r="B29" s="34"/>
      <c r="C29" s="34"/>
      <c r="D29" s="34"/>
      <c r="E29" s="34"/>
      <c r="F29" s="33"/>
      <c r="G29" s="33"/>
      <c r="H29" s="33"/>
      <c r="I29" s="33"/>
      <c r="J29" s="33"/>
      <c r="K29" s="33"/>
      <c r="L29" s="1"/>
      <c r="M29" s="1"/>
      <c r="N29" s="1"/>
      <c r="O29" s="1"/>
      <c r="P29" s="1"/>
      <c r="Q29" s="1"/>
      <c r="R29" s="1"/>
      <c r="S29" s="1"/>
      <c r="T29" s="1"/>
    </row>
    <row r="30" spans="1:20" ht="15.4" x14ac:dyDescent="0.45">
      <c r="A30" s="104" t="s">
        <v>60</v>
      </c>
      <c r="B30" s="104"/>
      <c r="C30" s="104"/>
      <c r="D30" s="34"/>
      <c r="E30" s="34"/>
      <c r="F30" s="33"/>
      <c r="G30" s="33"/>
      <c r="H30" s="33"/>
      <c r="I30" s="33"/>
      <c r="J30" s="33"/>
      <c r="K30" s="33"/>
      <c r="L30" s="1"/>
      <c r="M30" s="1"/>
      <c r="O30" s="4"/>
      <c r="P30" s="116" t="s">
        <v>83</v>
      </c>
      <c r="Q30" s="116"/>
      <c r="R30" s="116"/>
      <c r="S30" s="1"/>
      <c r="T30" s="1"/>
    </row>
    <row r="31" spans="1:20" ht="15.4" x14ac:dyDescent="0.45">
      <c r="A31" s="105" t="s">
        <v>61</v>
      </c>
      <c r="B31" s="105"/>
      <c r="C31" s="105"/>
      <c r="D31" s="35"/>
      <c r="E31" s="35"/>
      <c r="F31" s="36"/>
      <c r="G31" s="71"/>
      <c r="H31" s="36"/>
      <c r="I31" s="38"/>
      <c r="J31" s="33"/>
      <c r="K31" s="33"/>
      <c r="L31" s="1"/>
      <c r="M31" s="1"/>
      <c r="O31" s="4"/>
      <c r="P31" s="4"/>
      <c r="Q31" s="4" t="s">
        <v>62</v>
      </c>
      <c r="R31" s="1"/>
      <c r="S31" s="1"/>
      <c r="T31" s="1"/>
    </row>
    <row r="32" spans="1:20" ht="15.4" x14ac:dyDescent="0.45">
      <c r="A32" s="33"/>
      <c r="B32" s="1"/>
      <c r="C32" s="1"/>
      <c r="D32" s="1"/>
      <c r="E32" s="35"/>
      <c r="F32" s="36"/>
      <c r="G32" s="71"/>
      <c r="H32" s="36"/>
      <c r="I32" s="38"/>
      <c r="J32" s="33"/>
      <c r="K32" s="33"/>
      <c r="L32" s="1"/>
      <c r="M32" s="1"/>
      <c r="O32" s="4"/>
      <c r="P32" s="4"/>
      <c r="Q32" s="4"/>
      <c r="R32" s="1"/>
      <c r="S32" s="1"/>
      <c r="T32" s="1"/>
    </row>
    <row r="33" spans="1:20" ht="15.4" x14ac:dyDescent="0.45">
      <c r="A33" s="33"/>
      <c r="B33" s="106"/>
      <c r="C33" s="106"/>
      <c r="D33" s="39"/>
      <c r="E33" s="39"/>
      <c r="F33" s="38"/>
      <c r="G33" s="71"/>
      <c r="H33" s="38"/>
      <c r="I33" s="38"/>
      <c r="J33" s="33"/>
      <c r="K33" s="33"/>
      <c r="L33" s="1"/>
      <c r="M33" s="1"/>
      <c r="O33" s="4"/>
      <c r="P33" s="4"/>
      <c r="Q33" s="4"/>
      <c r="R33" s="1"/>
      <c r="S33" s="1"/>
      <c r="T33" s="1"/>
    </row>
    <row r="34" spans="1:20" ht="15.4" x14ac:dyDescent="0.45">
      <c r="A34" s="33"/>
      <c r="B34" s="39"/>
      <c r="C34" s="39"/>
      <c r="D34" s="39"/>
      <c r="E34" s="39"/>
      <c r="F34" s="38"/>
      <c r="G34" s="71"/>
      <c r="H34" s="38"/>
      <c r="I34" s="38"/>
      <c r="J34" s="33"/>
      <c r="K34" s="33"/>
      <c r="L34" s="1"/>
      <c r="M34" s="1"/>
      <c r="O34" s="4"/>
      <c r="P34" s="4"/>
      <c r="Q34" s="4"/>
      <c r="R34" s="1"/>
      <c r="S34" s="1"/>
      <c r="T34" s="1"/>
    </row>
    <row r="35" spans="1:20" ht="15.4" x14ac:dyDescent="0.45">
      <c r="A35" s="33"/>
      <c r="B35" s="39"/>
      <c r="C35" s="39"/>
      <c r="D35" s="39"/>
      <c r="E35" s="39"/>
      <c r="F35" s="38"/>
      <c r="G35" s="71"/>
      <c r="H35" s="38"/>
      <c r="I35" s="38"/>
      <c r="J35" s="33"/>
      <c r="K35" s="33"/>
      <c r="L35" s="1"/>
      <c r="M35" s="1"/>
      <c r="O35" s="4"/>
      <c r="P35" s="4"/>
      <c r="Q35" s="4"/>
      <c r="R35" s="1"/>
      <c r="S35" s="1"/>
      <c r="T35" s="1"/>
    </row>
    <row r="36" spans="1:20" ht="15.4" x14ac:dyDescent="0.45">
      <c r="A36" s="33"/>
      <c r="B36" s="106"/>
      <c r="C36" s="106"/>
      <c r="D36" s="39"/>
      <c r="E36" s="39"/>
      <c r="F36" s="38"/>
      <c r="G36" s="71"/>
      <c r="H36" s="38"/>
      <c r="I36" s="38"/>
      <c r="J36" s="33"/>
      <c r="K36" s="33"/>
      <c r="L36" s="1"/>
      <c r="M36" s="1"/>
      <c r="O36" s="4"/>
      <c r="P36" s="4"/>
      <c r="Q36" s="4"/>
      <c r="R36" s="1"/>
      <c r="S36" s="1"/>
      <c r="T36" s="1"/>
    </row>
    <row r="37" spans="1:20" ht="15.4" x14ac:dyDescent="0.45">
      <c r="A37" s="119" t="s">
        <v>63</v>
      </c>
      <c r="B37" s="119"/>
      <c r="C37" s="119"/>
      <c r="D37" s="40"/>
      <c r="E37" s="40"/>
      <c r="F37" s="41"/>
      <c r="G37" s="71"/>
      <c r="H37" s="41"/>
      <c r="I37" s="41"/>
      <c r="J37" s="42"/>
      <c r="K37" s="42"/>
      <c r="L37" s="43"/>
      <c r="M37" s="43"/>
      <c r="O37" s="4"/>
      <c r="P37" s="4"/>
      <c r="Q37" s="44" t="s">
        <v>77</v>
      </c>
      <c r="R37" s="1"/>
      <c r="S37" s="1"/>
      <c r="T37" s="1"/>
    </row>
    <row r="38" spans="1:20" ht="15.4" x14ac:dyDescent="0.45">
      <c r="A38" s="100" t="s">
        <v>64</v>
      </c>
      <c r="B38" s="100"/>
      <c r="C38" s="100"/>
      <c r="D38" s="40"/>
      <c r="E38" s="40"/>
      <c r="F38" s="41"/>
      <c r="G38" s="71"/>
      <c r="H38" s="41"/>
      <c r="I38" s="41"/>
      <c r="J38" s="42"/>
      <c r="K38" s="42"/>
      <c r="L38" s="43"/>
      <c r="M38" s="43"/>
      <c r="O38" s="4"/>
      <c r="P38" s="4"/>
      <c r="Q38" s="44" t="s">
        <v>78</v>
      </c>
      <c r="R38" s="1"/>
      <c r="S38" s="1"/>
      <c r="T38" s="1"/>
    </row>
  </sheetData>
  <mergeCells count="25">
    <mergeCell ref="A1:S1"/>
    <mergeCell ref="A2:T2"/>
    <mergeCell ref="A3:T3"/>
    <mergeCell ref="B33:C33"/>
    <mergeCell ref="B36:C36"/>
    <mergeCell ref="A37:C37"/>
    <mergeCell ref="L7:N7"/>
    <mergeCell ref="O7:Q7"/>
    <mergeCell ref="R7:R8"/>
    <mergeCell ref="A4:B4"/>
    <mergeCell ref="S7:S8"/>
    <mergeCell ref="T7:T8"/>
    <mergeCell ref="A28:C28"/>
    <mergeCell ref="A30:C30"/>
    <mergeCell ref="P30:R30"/>
    <mergeCell ref="A31:C31"/>
    <mergeCell ref="E7:E8"/>
    <mergeCell ref="F7:H7"/>
    <mergeCell ref="I7:K7"/>
    <mergeCell ref="A5:B5"/>
    <mergeCell ref="A7:A8"/>
    <mergeCell ref="B7:B8"/>
    <mergeCell ref="C7:C8"/>
    <mergeCell ref="D7:D8"/>
    <mergeCell ref="A38:C38"/>
  </mergeCells>
  <printOptions horizontalCentered="1"/>
  <pageMargins left="0.70866141732283472" right="0.70866141732283472" top="0.94488188976377963" bottom="0.55118110236220474" header="0" footer="0"/>
  <pageSetup paperSize="9" scale="71" fitToHeight="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opLeftCell="A22" workbookViewId="0">
      <selection activeCell="B32" sqref="B32:G39"/>
    </sheetView>
  </sheetViews>
  <sheetFormatPr defaultRowHeight="14.25" x14ac:dyDescent="0.45"/>
  <cols>
    <col min="1" max="1" width="3.9296875" bestFit="1" customWidth="1"/>
    <col min="2" max="2" width="13.33203125" bestFit="1" customWidth="1"/>
    <col min="3" max="3" width="20.796875" bestFit="1" customWidth="1"/>
    <col min="4" max="4" width="21.796875" customWidth="1"/>
    <col min="5" max="5" width="18.06640625" customWidth="1"/>
    <col min="6" max="6" width="17.796875" customWidth="1"/>
    <col min="7" max="7" width="19" customWidth="1"/>
    <col min="8" max="8" width="18.59765625" customWidth="1"/>
  </cols>
  <sheetData>
    <row r="1" spans="1:8" ht="15.4" x14ac:dyDescent="0.45">
      <c r="A1" s="107" t="s">
        <v>66</v>
      </c>
      <c r="B1" s="107"/>
      <c r="C1" s="107"/>
      <c r="D1" s="107"/>
      <c r="E1" s="107"/>
      <c r="F1" s="107"/>
      <c r="G1" s="107"/>
      <c r="H1" s="107"/>
    </row>
    <row r="2" spans="1:8" ht="15.4" x14ac:dyDescent="0.45">
      <c r="A2" s="107" t="s">
        <v>1</v>
      </c>
      <c r="B2" s="107"/>
      <c r="C2" s="107"/>
      <c r="D2" s="107"/>
      <c r="E2" s="107"/>
      <c r="F2" s="107"/>
      <c r="G2" s="107"/>
      <c r="H2" s="107"/>
    </row>
    <row r="3" spans="1:8" ht="15.4" x14ac:dyDescent="0.45">
      <c r="A3" s="107" t="s">
        <v>75</v>
      </c>
      <c r="B3" s="107"/>
      <c r="C3" s="107"/>
      <c r="D3" s="107"/>
      <c r="E3" s="107"/>
      <c r="F3" s="107"/>
      <c r="G3" s="107"/>
      <c r="H3" s="107"/>
    </row>
    <row r="5" spans="1:8" ht="15.4" x14ac:dyDescent="0.45">
      <c r="A5" s="117" t="s">
        <v>2</v>
      </c>
      <c r="B5" s="117"/>
      <c r="C5" s="46" t="s">
        <v>3</v>
      </c>
      <c r="D5" s="60"/>
      <c r="E5" s="60"/>
      <c r="F5" s="60"/>
      <c r="G5" s="60"/>
      <c r="H5" s="60"/>
    </row>
    <row r="6" spans="1:8" ht="15.4" x14ac:dyDescent="0.45">
      <c r="A6" s="117" t="s">
        <v>4</v>
      </c>
      <c r="B6" s="117"/>
      <c r="C6" s="47" t="s">
        <v>81</v>
      </c>
      <c r="D6" s="60"/>
      <c r="E6" s="60"/>
      <c r="F6" s="60"/>
      <c r="G6" s="60"/>
      <c r="H6" s="60"/>
    </row>
    <row r="7" spans="1:8" ht="61.9" thickBot="1" x14ac:dyDescent="0.5">
      <c r="A7" s="10" t="s">
        <v>67</v>
      </c>
      <c r="B7" s="10" t="s">
        <v>68</v>
      </c>
      <c r="C7" s="10" t="s">
        <v>69</v>
      </c>
      <c r="D7" s="17" t="s">
        <v>70</v>
      </c>
      <c r="E7" s="17" t="s">
        <v>71</v>
      </c>
      <c r="F7" s="17" t="s">
        <v>72</v>
      </c>
      <c r="G7" s="17" t="s">
        <v>73</v>
      </c>
      <c r="H7" s="17" t="s">
        <v>74</v>
      </c>
    </row>
    <row r="8" spans="1:8" ht="15.4" x14ac:dyDescent="0.45">
      <c r="A8" s="10">
        <v>1</v>
      </c>
      <c r="B8" s="72" t="s">
        <v>20</v>
      </c>
      <c r="C8" s="73" t="s">
        <v>21</v>
      </c>
      <c r="D8" s="10"/>
      <c r="E8" s="10">
        <v>1</v>
      </c>
      <c r="F8" s="10">
        <v>1</v>
      </c>
      <c r="G8" s="10"/>
      <c r="H8" s="17">
        <v>1</v>
      </c>
    </row>
    <row r="9" spans="1:8" ht="15.4" x14ac:dyDescent="0.45">
      <c r="A9" s="10">
        <v>2</v>
      </c>
      <c r="B9" s="74" t="s">
        <v>23</v>
      </c>
      <c r="C9" s="75" t="s">
        <v>24</v>
      </c>
      <c r="D9" s="58">
        <v>1</v>
      </c>
      <c r="E9" s="10"/>
      <c r="F9" s="10">
        <v>1</v>
      </c>
      <c r="G9" s="10"/>
      <c r="H9" s="17">
        <v>1</v>
      </c>
    </row>
    <row r="10" spans="1:8" ht="15.4" x14ac:dyDescent="0.45">
      <c r="A10" s="10">
        <v>3</v>
      </c>
      <c r="B10" s="74" t="s">
        <v>25</v>
      </c>
      <c r="C10" s="75" t="s">
        <v>26</v>
      </c>
      <c r="D10" s="58">
        <v>1</v>
      </c>
      <c r="E10" s="10">
        <v>1</v>
      </c>
      <c r="F10" s="10">
        <v>1</v>
      </c>
      <c r="G10" s="10">
        <v>1</v>
      </c>
      <c r="H10" s="17">
        <v>1</v>
      </c>
    </row>
    <row r="11" spans="1:8" ht="15.4" x14ac:dyDescent="0.45">
      <c r="A11" s="10">
        <v>4</v>
      </c>
      <c r="B11" s="74" t="s">
        <v>27</v>
      </c>
      <c r="C11" s="75" t="s">
        <v>28</v>
      </c>
      <c r="D11" s="58"/>
      <c r="E11" s="10"/>
      <c r="F11" s="10">
        <v>1</v>
      </c>
      <c r="G11" s="10"/>
      <c r="H11" s="17"/>
    </row>
    <row r="12" spans="1:8" ht="15.4" x14ac:dyDescent="0.45">
      <c r="A12" s="10">
        <v>5</v>
      </c>
      <c r="B12" s="74" t="s">
        <v>29</v>
      </c>
      <c r="C12" s="75" t="s">
        <v>30</v>
      </c>
      <c r="D12" s="58"/>
      <c r="E12" s="10">
        <v>1</v>
      </c>
      <c r="F12" s="10">
        <v>1</v>
      </c>
      <c r="G12" s="10"/>
      <c r="H12" s="17">
        <v>1</v>
      </c>
    </row>
    <row r="13" spans="1:8" ht="15.4" x14ac:dyDescent="0.45">
      <c r="A13" s="10">
        <v>6</v>
      </c>
      <c r="B13" s="74" t="s">
        <v>31</v>
      </c>
      <c r="C13" s="75" t="s">
        <v>32</v>
      </c>
      <c r="D13" s="58"/>
      <c r="E13" s="10">
        <v>1</v>
      </c>
      <c r="F13" s="10">
        <v>1</v>
      </c>
      <c r="G13" s="10"/>
      <c r="H13" s="17">
        <v>1</v>
      </c>
    </row>
    <row r="14" spans="1:8" ht="15.4" x14ac:dyDescent="0.45">
      <c r="A14" s="10">
        <v>7</v>
      </c>
      <c r="B14" s="74" t="s">
        <v>33</v>
      </c>
      <c r="C14" s="75" t="s">
        <v>34</v>
      </c>
      <c r="D14" s="58"/>
      <c r="E14" s="10">
        <v>1</v>
      </c>
      <c r="F14" s="10">
        <v>1</v>
      </c>
      <c r="G14" s="10"/>
      <c r="H14" s="17">
        <v>1</v>
      </c>
    </row>
    <row r="15" spans="1:8" ht="15.4" x14ac:dyDescent="0.45">
      <c r="A15" s="10">
        <v>8</v>
      </c>
      <c r="B15" s="74" t="s">
        <v>35</v>
      </c>
      <c r="C15" s="75" t="s">
        <v>36</v>
      </c>
      <c r="D15" s="58"/>
      <c r="E15" s="10"/>
      <c r="F15" s="10">
        <v>1</v>
      </c>
      <c r="G15" s="10"/>
      <c r="H15" s="17">
        <v>1</v>
      </c>
    </row>
    <row r="16" spans="1:8" ht="15.4" x14ac:dyDescent="0.45">
      <c r="A16" s="10">
        <v>9</v>
      </c>
      <c r="B16" s="74" t="s">
        <v>37</v>
      </c>
      <c r="C16" s="75" t="s">
        <v>38</v>
      </c>
      <c r="D16" s="58"/>
      <c r="E16" s="10">
        <v>1</v>
      </c>
      <c r="F16" s="10">
        <v>1</v>
      </c>
      <c r="G16" s="10"/>
      <c r="H16" s="17"/>
    </row>
    <row r="17" spans="1:8" ht="15.4" x14ac:dyDescent="0.45">
      <c r="A17" s="59">
        <v>10</v>
      </c>
      <c r="B17" s="68" t="s">
        <v>39</v>
      </c>
      <c r="C17" s="75" t="s">
        <v>40</v>
      </c>
      <c r="D17" s="58"/>
      <c r="E17" s="10">
        <v>1</v>
      </c>
      <c r="F17" s="10"/>
      <c r="G17" s="10">
        <v>1</v>
      </c>
      <c r="H17" s="17"/>
    </row>
    <row r="18" spans="1:8" ht="15.4" x14ac:dyDescent="0.45">
      <c r="A18" s="10">
        <v>11</v>
      </c>
      <c r="B18" s="74" t="s">
        <v>41</v>
      </c>
      <c r="C18" s="75" t="s">
        <v>42</v>
      </c>
      <c r="D18" s="58"/>
      <c r="E18" s="10">
        <v>1</v>
      </c>
      <c r="F18" s="10">
        <v>1</v>
      </c>
      <c r="G18" s="10"/>
      <c r="H18" s="17">
        <v>1</v>
      </c>
    </row>
    <row r="19" spans="1:8" ht="15.4" x14ac:dyDescent="0.45">
      <c r="A19" s="10">
        <v>12</v>
      </c>
      <c r="B19" s="74" t="s">
        <v>43</v>
      </c>
      <c r="C19" s="76" t="s">
        <v>44</v>
      </c>
      <c r="D19" s="58"/>
      <c r="E19" s="10"/>
      <c r="F19" s="10">
        <v>1</v>
      </c>
      <c r="G19" s="10"/>
      <c r="H19" s="17">
        <v>1</v>
      </c>
    </row>
    <row r="20" spans="1:8" ht="15.4" x14ac:dyDescent="0.45">
      <c r="A20" s="10">
        <v>13</v>
      </c>
      <c r="B20" s="74" t="s">
        <v>45</v>
      </c>
      <c r="C20" s="75" t="s">
        <v>46</v>
      </c>
      <c r="D20" s="58"/>
      <c r="E20" s="10">
        <v>1</v>
      </c>
      <c r="F20" s="10">
        <v>1</v>
      </c>
      <c r="G20" s="10"/>
      <c r="H20" s="17">
        <v>1</v>
      </c>
    </row>
    <row r="21" spans="1:8" ht="15.4" x14ac:dyDescent="0.45">
      <c r="A21" s="10">
        <v>14</v>
      </c>
      <c r="B21" s="74" t="s">
        <v>47</v>
      </c>
      <c r="C21" s="75" t="s">
        <v>48</v>
      </c>
      <c r="D21" s="58"/>
      <c r="E21" s="10"/>
      <c r="F21" s="10"/>
      <c r="G21" s="10"/>
      <c r="H21" s="17">
        <v>1</v>
      </c>
    </row>
    <row r="22" spans="1:8" ht="15.4" x14ac:dyDescent="0.45">
      <c r="A22" s="10">
        <v>15</v>
      </c>
      <c r="B22" s="74" t="s">
        <v>49</v>
      </c>
      <c r="C22" s="75" t="s">
        <v>50</v>
      </c>
      <c r="D22" s="58"/>
      <c r="E22" s="10"/>
      <c r="F22" s="10">
        <v>1</v>
      </c>
      <c r="G22" s="10"/>
      <c r="H22" s="17">
        <v>1</v>
      </c>
    </row>
    <row r="23" spans="1:8" ht="15.4" x14ac:dyDescent="0.45">
      <c r="A23" s="10">
        <v>16</v>
      </c>
      <c r="B23" s="74" t="s">
        <v>51</v>
      </c>
      <c r="C23" s="75" t="s">
        <v>52</v>
      </c>
      <c r="D23" s="58"/>
      <c r="E23" s="10"/>
      <c r="F23" s="10">
        <v>1</v>
      </c>
      <c r="G23" s="10"/>
      <c r="H23" s="17">
        <v>1</v>
      </c>
    </row>
    <row r="24" spans="1:8" ht="15.4" x14ac:dyDescent="0.45">
      <c r="A24" s="10">
        <v>17</v>
      </c>
      <c r="B24" s="74" t="s">
        <v>53</v>
      </c>
      <c r="C24" s="75" t="s">
        <v>54</v>
      </c>
      <c r="D24" s="58"/>
      <c r="E24" s="10">
        <v>1</v>
      </c>
      <c r="F24" s="10">
        <v>1</v>
      </c>
      <c r="G24" s="10">
        <v>1</v>
      </c>
      <c r="H24" s="17">
        <v>1</v>
      </c>
    </row>
    <row r="25" spans="1:8" ht="15.4" x14ac:dyDescent="0.45">
      <c r="A25" s="10">
        <v>18</v>
      </c>
      <c r="B25" s="74" t="s">
        <v>55</v>
      </c>
      <c r="C25" s="77" t="s">
        <v>56</v>
      </c>
      <c r="D25" s="58"/>
      <c r="E25" s="10"/>
      <c r="F25" s="10">
        <v>1</v>
      </c>
      <c r="G25" s="10"/>
      <c r="H25" s="17">
        <v>1</v>
      </c>
    </row>
    <row r="26" spans="1:8" ht="15.4" x14ac:dyDescent="0.45">
      <c r="A26" s="10">
        <v>19</v>
      </c>
      <c r="B26" s="74" t="s">
        <v>57</v>
      </c>
      <c r="C26" s="75" t="s">
        <v>58</v>
      </c>
      <c r="D26" s="58"/>
      <c r="E26" s="10"/>
      <c r="F26" s="10">
        <v>1</v>
      </c>
      <c r="G26" s="10"/>
      <c r="H26" s="17">
        <v>1</v>
      </c>
    </row>
    <row r="27" spans="1:8" ht="15.4" x14ac:dyDescent="0.45">
      <c r="A27" s="110" t="s">
        <v>59</v>
      </c>
      <c r="B27" s="111"/>
      <c r="C27" s="112"/>
      <c r="D27" s="10">
        <f>SUM(D8:D26)</f>
        <v>2</v>
      </c>
      <c r="E27" s="10">
        <f>SUM(E8:E26)</f>
        <v>10</v>
      </c>
      <c r="F27" s="10">
        <f>SUM(F8:F26)</f>
        <v>17</v>
      </c>
      <c r="G27" s="10">
        <f>SUM(G8:G26)</f>
        <v>3</v>
      </c>
      <c r="H27" s="17">
        <f>SUM(H8:H26)</f>
        <v>16</v>
      </c>
    </row>
    <row r="32" spans="1:8" ht="15.4" x14ac:dyDescent="0.45">
      <c r="B32" s="45" t="s">
        <v>60</v>
      </c>
      <c r="C32" s="33"/>
      <c r="D32" s="33"/>
      <c r="E32" s="33"/>
      <c r="F32" s="116" t="s">
        <v>83</v>
      </c>
      <c r="G32" s="116"/>
      <c r="H32" s="45"/>
    </row>
    <row r="33" spans="2:7" ht="15.4" x14ac:dyDescent="0.45">
      <c r="B33" s="45" t="s">
        <v>61</v>
      </c>
      <c r="C33" s="33"/>
      <c r="D33" s="33"/>
      <c r="E33" s="33"/>
      <c r="F33" s="116" t="s">
        <v>62</v>
      </c>
      <c r="G33" s="116"/>
    </row>
    <row r="34" spans="2:7" ht="15.4" x14ac:dyDescent="0.45">
      <c r="B34" s="45"/>
      <c r="C34" s="33"/>
      <c r="D34" s="33"/>
      <c r="E34" s="33"/>
      <c r="F34" s="78"/>
      <c r="G34" s="78"/>
    </row>
    <row r="35" spans="2:7" ht="15.4" x14ac:dyDescent="0.45">
      <c r="B35" s="45"/>
      <c r="C35" s="33"/>
      <c r="D35" s="33"/>
      <c r="E35" s="33"/>
      <c r="F35" s="33"/>
      <c r="G35" s="78"/>
    </row>
    <row r="36" spans="2:7" ht="15.4" x14ac:dyDescent="0.45">
      <c r="B36" s="45"/>
      <c r="C36" s="33"/>
      <c r="D36" s="33"/>
      <c r="E36" s="33"/>
      <c r="F36" s="33"/>
      <c r="G36" s="78"/>
    </row>
    <row r="37" spans="2:7" ht="15.4" x14ac:dyDescent="0.45">
      <c r="B37" s="45"/>
      <c r="C37" s="33"/>
      <c r="D37" s="33"/>
      <c r="E37" s="33"/>
      <c r="F37" s="33"/>
      <c r="G37" s="78"/>
    </row>
    <row r="38" spans="2:7" ht="15" x14ac:dyDescent="0.45">
      <c r="B38" s="46" t="s">
        <v>63</v>
      </c>
      <c r="C38" s="55"/>
      <c r="D38" s="55"/>
      <c r="E38" s="55"/>
      <c r="F38" s="115" t="s">
        <v>77</v>
      </c>
      <c r="G38" s="115"/>
    </row>
    <row r="39" spans="2:7" x14ac:dyDescent="0.45">
      <c r="B39" s="56" t="s">
        <v>64</v>
      </c>
      <c r="C39" s="33"/>
      <c r="D39" s="33"/>
      <c r="E39" s="33"/>
      <c r="F39" s="100" t="s">
        <v>78</v>
      </c>
      <c r="G39" s="100"/>
    </row>
  </sheetData>
  <mergeCells count="10">
    <mergeCell ref="F39:G39"/>
    <mergeCell ref="A5:B5"/>
    <mergeCell ref="A6:B6"/>
    <mergeCell ref="A27:C27"/>
    <mergeCell ref="A1:H1"/>
    <mergeCell ref="A2:H2"/>
    <mergeCell ref="A3:H3"/>
    <mergeCell ref="F32:G32"/>
    <mergeCell ref="F33:G33"/>
    <mergeCell ref="F38:G38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71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opLeftCell="A17" workbookViewId="0">
      <selection activeCell="A34" sqref="A1:IV65536"/>
    </sheetView>
  </sheetViews>
  <sheetFormatPr defaultRowHeight="14.25" x14ac:dyDescent="0.45"/>
  <cols>
    <col min="1" max="1" width="3.46484375" bestFit="1" customWidth="1"/>
    <col min="2" max="2" width="13.33203125" bestFit="1" customWidth="1"/>
    <col min="3" max="3" width="15.19921875" bestFit="1" customWidth="1"/>
  </cols>
  <sheetData>
    <row r="1" spans="1:20" ht="15.4" x14ac:dyDescent="0.4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"/>
    </row>
    <row r="2" spans="1:20" ht="15.4" x14ac:dyDescent="0.4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5.4" x14ac:dyDescent="0.45">
      <c r="A3" s="107" t="s">
        <v>75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15.4" x14ac:dyDescent="0.45">
      <c r="A4" s="108" t="s">
        <v>2</v>
      </c>
      <c r="B4" s="108"/>
      <c r="C4" s="5" t="s">
        <v>3</v>
      </c>
      <c r="D4" s="64"/>
      <c r="E4" s="64"/>
      <c r="F4" s="61"/>
      <c r="G4" s="61"/>
      <c r="H4" s="61"/>
      <c r="I4" s="61"/>
      <c r="J4" s="61"/>
      <c r="K4" s="61"/>
      <c r="L4" s="4"/>
      <c r="M4" s="4"/>
      <c r="N4" s="4"/>
      <c r="O4" s="4"/>
      <c r="P4" s="4"/>
      <c r="Q4" s="4"/>
      <c r="R4" s="1"/>
      <c r="S4" s="1"/>
      <c r="T4" s="1"/>
    </row>
    <row r="5" spans="1:20" ht="15.4" x14ac:dyDescent="0.45">
      <c r="A5" s="108" t="s">
        <v>4</v>
      </c>
      <c r="B5" s="108"/>
      <c r="C5" s="6" t="s">
        <v>82</v>
      </c>
      <c r="D5" s="64"/>
      <c r="E5" s="64"/>
      <c r="F5" s="61"/>
      <c r="G5" s="61"/>
      <c r="H5" s="61"/>
      <c r="I5" s="61"/>
      <c r="J5" s="61"/>
      <c r="K5" s="61"/>
      <c r="L5" s="4"/>
      <c r="M5" s="4"/>
      <c r="N5" s="4"/>
      <c r="O5" s="4"/>
      <c r="P5" s="4"/>
      <c r="Q5" s="4"/>
      <c r="R5" s="1"/>
      <c r="S5" s="1"/>
      <c r="T5" s="1"/>
    </row>
    <row r="6" spans="1:20" ht="15.4" x14ac:dyDescent="0.45">
      <c r="A6" s="7"/>
      <c r="B6" s="8"/>
      <c r="C6" s="65"/>
      <c r="D6" s="64"/>
      <c r="E6" s="64"/>
      <c r="F6" s="61"/>
      <c r="G6" s="61"/>
      <c r="H6" s="61"/>
      <c r="I6" s="61"/>
      <c r="J6" s="61"/>
      <c r="K6" s="61"/>
      <c r="L6" s="4"/>
      <c r="M6" s="4"/>
      <c r="N6" s="4"/>
      <c r="O6" s="4"/>
      <c r="P6" s="4"/>
      <c r="Q6" s="4"/>
      <c r="R6" s="1"/>
      <c r="S6" s="1"/>
      <c r="T6" s="1"/>
    </row>
    <row r="7" spans="1:20" ht="15.4" x14ac:dyDescent="0.45">
      <c r="A7" s="113" t="s">
        <v>5</v>
      </c>
      <c r="B7" s="95" t="s">
        <v>6</v>
      </c>
      <c r="C7" s="95" t="s">
        <v>7</v>
      </c>
      <c r="D7" s="95" t="s">
        <v>8</v>
      </c>
      <c r="E7" s="95" t="s">
        <v>9</v>
      </c>
      <c r="F7" s="110" t="s">
        <v>10</v>
      </c>
      <c r="G7" s="111"/>
      <c r="H7" s="112"/>
      <c r="I7" s="110" t="s">
        <v>11</v>
      </c>
      <c r="J7" s="111"/>
      <c r="K7" s="112"/>
      <c r="L7" s="110" t="s">
        <v>12</v>
      </c>
      <c r="M7" s="111"/>
      <c r="N7" s="112"/>
      <c r="O7" s="110" t="s">
        <v>13</v>
      </c>
      <c r="P7" s="111"/>
      <c r="Q7" s="112"/>
      <c r="R7" s="98" t="s">
        <v>14</v>
      </c>
      <c r="S7" s="98" t="s">
        <v>15</v>
      </c>
      <c r="T7" s="98" t="s">
        <v>16</v>
      </c>
    </row>
    <row r="8" spans="1:20" ht="26.25" x14ac:dyDescent="0.45">
      <c r="A8" s="114"/>
      <c r="B8" s="96"/>
      <c r="C8" s="97"/>
      <c r="D8" s="96"/>
      <c r="E8" s="96"/>
      <c r="F8" s="10" t="s">
        <v>17</v>
      </c>
      <c r="G8" s="10" t="s">
        <v>18</v>
      </c>
      <c r="H8" s="11" t="s">
        <v>19</v>
      </c>
      <c r="I8" s="10" t="s">
        <v>17</v>
      </c>
      <c r="J8" s="10" t="s">
        <v>18</v>
      </c>
      <c r="K8" s="12" t="s">
        <v>19</v>
      </c>
      <c r="L8" s="10" t="s">
        <v>17</v>
      </c>
      <c r="M8" s="10" t="s">
        <v>18</v>
      </c>
      <c r="N8" s="12" t="s">
        <v>19</v>
      </c>
      <c r="O8" s="13" t="s">
        <v>17</v>
      </c>
      <c r="P8" s="13" t="s">
        <v>18</v>
      </c>
      <c r="Q8" s="12" t="s">
        <v>19</v>
      </c>
      <c r="R8" s="99"/>
      <c r="S8" s="99"/>
      <c r="T8" s="99"/>
    </row>
    <row r="9" spans="1:20" ht="15.75" thickBot="1" x14ac:dyDescent="0.5">
      <c r="A9" s="10">
        <v>1</v>
      </c>
      <c r="B9" s="66" t="s">
        <v>20</v>
      </c>
      <c r="C9" s="67" t="s">
        <v>21</v>
      </c>
      <c r="D9" s="16">
        <v>5</v>
      </c>
      <c r="E9" s="16">
        <v>5</v>
      </c>
      <c r="F9" s="10">
        <v>26</v>
      </c>
      <c r="G9" s="18">
        <v>8</v>
      </c>
      <c r="H9" s="19">
        <f>G9/F9*100</f>
        <v>30.76923076923077</v>
      </c>
      <c r="I9" s="10">
        <v>150</v>
      </c>
      <c r="J9" s="10">
        <v>98</v>
      </c>
      <c r="K9" s="19">
        <f>J9/I9*100</f>
        <v>65.333333333333329</v>
      </c>
      <c r="L9" s="20">
        <v>37</v>
      </c>
      <c r="M9" s="10">
        <v>11</v>
      </c>
      <c r="N9" s="19">
        <f>M9/L9*100</f>
        <v>29.72972972972973</v>
      </c>
      <c r="O9" s="10">
        <v>39</v>
      </c>
      <c r="P9" s="10">
        <v>11</v>
      </c>
      <c r="Q9" s="23">
        <f>P9/O9*100</f>
        <v>28.205128205128204</v>
      </c>
      <c r="R9" s="12">
        <v>0</v>
      </c>
      <c r="S9" s="12">
        <v>0</v>
      </c>
      <c r="T9" s="24" t="s">
        <v>22</v>
      </c>
    </row>
    <row r="10" spans="1:20" ht="15.75" thickBot="1" x14ac:dyDescent="0.5">
      <c r="A10" s="10">
        <v>2</v>
      </c>
      <c r="B10" s="66" t="s">
        <v>23</v>
      </c>
      <c r="C10" s="67" t="s">
        <v>24</v>
      </c>
      <c r="D10" s="16">
        <v>5</v>
      </c>
      <c r="E10" s="16">
        <v>5</v>
      </c>
      <c r="F10" s="10">
        <v>28</v>
      </c>
      <c r="G10" s="18">
        <v>9</v>
      </c>
      <c r="H10" s="19">
        <f t="shared" ref="H10:H17" si="0">G10/F10*100</f>
        <v>32.142857142857146</v>
      </c>
      <c r="I10" s="10">
        <v>104</v>
      </c>
      <c r="J10" s="10">
        <v>90</v>
      </c>
      <c r="K10" s="19">
        <f t="shared" ref="K10:K27" si="1">J10/I10*100</f>
        <v>86.538461538461547</v>
      </c>
      <c r="L10" s="20">
        <v>41</v>
      </c>
      <c r="M10" s="10">
        <v>10</v>
      </c>
      <c r="N10" s="19">
        <f t="shared" ref="N10:N17" si="2">M10/L10*100</f>
        <v>24.390243902439025</v>
      </c>
      <c r="O10" s="10">
        <v>44</v>
      </c>
      <c r="P10" s="10">
        <v>13</v>
      </c>
      <c r="Q10" s="23">
        <f t="shared" ref="Q10:Q17" si="3">P10/O10*100</f>
        <v>29.545454545454547</v>
      </c>
      <c r="R10" s="12">
        <v>0</v>
      </c>
      <c r="S10" s="12">
        <v>0</v>
      </c>
      <c r="T10" s="24" t="s">
        <v>22</v>
      </c>
    </row>
    <row r="11" spans="1:20" ht="15.75" thickBot="1" x14ac:dyDescent="0.5">
      <c r="A11" s="10">
        <v>3</v>
      </c>
      <c r="B11" s="66" t="s">
        <v>25</v>
      </c>
      <c r="C11" s="67" t="s">
        <v>26</v>
      </c>
      <c r="D11" s="16">
        <v>5</v>
      </c>
      <c r="E11" s="16">
        <v>5</v>
      </c>
      <c r="F11" s="10">
        <v>18</v>
      </c>
      <c r="G11" s="18">
        <v>6</v>
      </c>
      <c r="H11" s="19">
        <f t="shared" si="0"/>
        <v>33.333333333333329</v>
      </c>
      <c r="I11" s="10">
        <v>120</v>
      </c>
      <c r="J11" s="10">
        <v>95</v>
      </c>
      <c r="K11" s="19">
        <f t="shared" si="1"/>
        <v>79.166666666666657</v>
      </c>
      <c r="L11" s="20">
        <v>22</v>
      </c>
      <c r="M11" s="10">
        <v>3</v>
      </c>
      <c r="N11" s="19">
        <f t="shared" si="2"/>
        <v>13.636363636363635</v>
      </c>
      <c r="O11" s="10">
        <v>27</v>
      </c>
      <c r="P11" s="10">
        <v>9</v>
      </c>
      <c r="Q11" s="23">
        <f t="shared" si="3"/>
        <v>33.333333333333329</v>
      </c>
      <c r="R11" s="12">
        <v>0</v>
      </c>
      <c r="S11" s="12">
        <v>0</v>
      </c>
      <c r="T11" s="24" t="s">
        <v>22</v>
      </c>
    </row>
    <row r="12" spans="1:20" ht="15.75" thickBot="1" x14ac:dyDescent="0.5">
      <c r="A12" s="10">
        <v>4</v>
      </c>
      <c r="B12" s="66" t="s">
        <v>27</v>
      </c>
      <c r="C12" s="67" t="s">
        <v>28</v>
      </c>
      <c r="D12" s="16">
        <v>5</v>
      </c>
      <c r="E12" s="16">
        <v>5</v>
      </c>
      <c r="F12" s="10">
        <v>47</v>
      </c>
      <c r="G12" s="18">
        <v>6</v>
      </c>
      <c r="H12" s="19">
        <f t="shared" si="0"/>
        <v>12.76595744680851</v>
      </c>
      <c r="I12" s="10">
        <v>115</v>
      </c>
      <c r="J12" s="10">
        <v>89</v>
      </c>
      <c r="K12" s="19">
        <f t="shared" si="1"/>
        <v>77.391304347826079</v>
      </c>
      <c r="L12" s="20">
        <v>46</v>
      </c>
      <c r="M12" s="10">
        <v>9</v>
      </c>
      <c r="N12" s="19">
        <f t="shared" si="2"/>
        <v>19.565217391304348</v>
      </c>
      <c r="O12" s="10">
        <v>73</v>
      </c>
      <c r="P12" s="10">
        <v>13</v>
      </c>
      <c r="Q12" s="23">
        <f t="shared" si="3"/>
        <v>17.80821917808219</v>
      </c>
      <c r="R12" s="12">
        <v>0</v>
      </c>
      <c r="S12" s="12">
        <v>0</v>
      </c>
      <c r="T12" s="24" t="s">
        <v>22</v>
      </c>
    </row>
    <row r="13" spans="1:20" ht="15.75" thickBot="1" x14ac:dyDescent="0.5">
      <c r="A13" s="10">
        <v>5</v>
      </c>
      <c r="B13" s="66" t="s">
        <v>29</v>
      </c>
      <c r="C13" s="67" t="s">
        <v>30</v>
      </c>
      <c r="D13" s="16">
        <v>6</v>
      </c>
      <c r="E13" s="16">
        <v>6</v>
      </c>
      <c r="F13" s="10">
        <v>55</v>
      </c>
      <c r="G13" s="18">
        <v>8</v>
      </c>
      <c r="H13" s="19">
        <f t="shared" si="0"/>
        <v>14.545454545454545</v>
      </c>
      <c r="I13" s="10">
        <v>220</v>
      </c>
      <c r="J13" s="10">
        <v>170</v>
      </c>
      <c r="K13" s="19">
        <f t="shared" si="1"/>
        <v>77.272727272727266</v>
      </c>
      <c r="L13" s="20">
        <v>76</v>
      </c>
      <c r="M13" s="10">
        <v>19</v>
      </c>
      <c r="N13" s="19">
        <f t="shared" si="2"/>
        <v>25</v>
      </c>
      <c r="O13" s="10">
        <v>85</v>
      </c>
      <c r="P13" s="10">
        <v>17</v>
      </c>
      <c r="Q13" s="23">
        <f t="shared" si="3"/>
        <v>20</v>
      </c>
      <c r="R13" s="12">
        <v>0</v>
      </c>
      <c r="S13" s="12">
        <v>0</v>
      </c>
      <c r="T13" s="24" t="s">
        <v>22</v>
      </c>
    </row>
    <row r="14" spans="1:20" ht="15.75" thickBot="1" x14ac:dyDescent="0.5">
      <c r="A14" s="10">
        <v>6</v>
      </c>
      <c r="B14" s="66" t="s">
        <v>31</v>
      </c>
      <c r="C14" s="67" t="s">
        <v>32</v>
      </c>
      <c r="D14" s="16">
        <v>5</v>
      </c>
      <c r="E14" s="16">
        <v>5</v>
      </c>
      <c r="F14" s="10">
        <v>28</v>
      </c>
      <c r="G14" s="18">
        <v>9</v>
      </c>
      <c r="H14" s="19">
        <f t="shared" si="0"/>
        <v>32.142857142857146</v>
      </c>
      <c r="I14" s="10">
        <v>120</v>
      </c>
      <c r="J14" s="10">
        <v>93</v>
      </c>
      <c r="K14" s="19">
        <f t="shared" si="1"/>
        <v>77.5</v>
      </c>
      <c r="L14" s="20">
        <v>36</v>
      </c>
      <c r="M14" s="10">
        <v>9</v>
      </c>
      <c r="N14" s="19">
        <f t="shared" si="2"/>
        <v>25</v>
      </c>
      <c r="O14" s="10">
        <v>44</v>
      </c>
      <c r="P14" s="10">
        <v>12</v>
      </c>
      <c r="Q14" s="23">
        <f t="shared" si="3"/>
        <v>27.27272727272727</v>
      </c>
      <c r="R14" s="12">
        <v>0</v>
      </c>
      <c r="S14" s="12">
        <v>0</v>
      </c>
      <c r="T14" s="24" t="s">
        <v>22</v>
      </c>
    </row>
    <row r="15" spans="1:20" ht="15.75" thickBot="1" x14ac:dyDescent="0.5">
      <c r="A15" s="10">
        <v>7</v>
      </c>
      <c r="B15" s="66" t="s">
        <v>33</v>
      </c>
      <c r="C15" s="67" t="s">
        <v>34</v>
      </c>
      <c r="D15" s="16">
        <v>5</v>
      </c>
      <c r="E15" s="16">
        <v>5</v>
      </c>
      <c r="F15" s="10">
        <v>24</v>
      </c>
      <c r="G15" s="18">
        <v>6</v>
      </c>
      <c r="H15" s="19">
        <f t="shared" si="0"/>
        <v>25</v>
      </c>
      <c r="I15" s="10">
        <v>99</v>
      </c>
      <c r="J15" s="10">
        <v>89</v>
      </c>
      <c r="K15" s="19">
        <f t="shared" si="1"/>
        <v>89.898989898989896</v>
      </c>
      <c r="L15" s="20">
        <v>21</v>
      </c>
      <c r="M15" s="10">
        <v>6</v>
      </c>
      <c r="N15" s="19">
        <f t="shared" si="2"/>
        <v>28.571428571428569</v>
      </c>
      <c r="O15" s="10">
        <v>38</v>
      </c>
      <c r="P15" s="10">
        <v>9</v>
      </c>
      <c r="Q15" s="23">
        <f t="shared" si="3"/>
        <v>23.684210526315788</v>
      </c>
      <c r="R15" s="12">
        <v>0</v>
      </c>
      <c r="S15" s="12">
        <v>0</v>
      </c>
      <c r="T15" s="24" t="s">
        <v>22</v>
      </c>
    </row>
    <row r="16" spans="1:20" ht="15.75" thickBot="1" x14ac:dyDescent="0.5">
      <c r="A16" s="10">
        <v>8</v>
      </c>
      <c r="B16" s="66" t="s">
        <v>35</v>
      </c>
      <c r="C16" s="67" t="s">
        <v>36</v>
      </c>
      <c r="D16" s="16">
        <v>5</v>
      </c>
      <c r="E16" s="16">
        <v>5</v>
      </c>
      <c r="F16" s="10">
        <v>16</v>
      </c>
      <c r="G16" s="18">
        <v>5</v>
      </c>
      <c r="H16" s="19">
        <f t="shared" si="0"/>
        <v>31.25</v>
      </c>
      <c r="I16" s="10">
        <v>70</v>
      </c>
      <c r="J16" s="10">
        <v>68</v>
      </c>
      <c r="K16" s="19">
        <f t="shared" si="1"/>
        <v>97.142857142857139</v>
      </c>
      <c r="L16" s="20">
        <v>21</v>
      </c>
      <c r="M16" s="10">
        <v>8</v>
      </c>
      <c r="N16" s="19">
        <f t="shared" si="2"/>
        <v>38.095238095238095</v>
      </c>
      <c r="O16" s="10">
        <v>24</v>
      </c>
      <c r="P16" s="10">
        <v>9</v>
      </c>
      <c r="Q16" s="23">
        <f t="shared" si="3"/>
        <v>37.5</v>
      </c>
      <c r="R16" s="12">
        <v>0</v>
      </c>
      <c r="S16" s="12">
        <v>0</v>
      </c>
      <c r="T16" s="24" t="s">
        <v>22</v>
      </c>
    </row>
    <row r="17" spans="1:20" ht="15.75" thickBot="1" x14ac:dyDescent="0.5">
      <c r="A17" s="10">
        <v>9</v>
      </c>
      <c r="B17" s="66" t="s">
        <v>37</v>
      </c>
      <c r="C17" s="67" t="s">
        <v>38</v>
      </c>
      <c r="D17" s="16">
        <v>6</v>
      </c>
      <c r="E17" s="16">
        <v>6</v>
      </c>
      <c r="F17" s="10">
        <v>86</v>
      </c>
      <c r="G17" s="18">
        <v>13</v>
      </c>
      <c r="H17" s="19">
        <f t="shared" si="0"/>
        <v>15.11627906976744</v>
      </c>
      <c r="I17" s="10">
        <v>176</v>
      </c>
      <c r="J17" s="10">
        <v>129</v>
      </c>
      <c r="K17" s="19">
        <f t="shared" si="1"/>
        <v>73.295454545454547</v>
      </c>
      <c r="L17" s="20">
        <v>71</v>
      </c>
      <c r="M17" s="10">
        <v>22</v>
      </c>
      <c r="N17" s="19">
        <f t="shared" si="2"/>
        <v>30.985915492957744</v>
      </c>
      <c r="O17" s="10">
        <v>134</v>
      </c>
      <c r="P17" s="10">
        <v>38</v>
      </c>
      <c r="Q17" s="23">
        <f t="shared" si="3"/>
        <v>28.35820895522388</v>
      </c>
      <c r="R17" s="12">
        <v>0</v>
      </c>
      <c r="S17" s="12">
        <v>0</v>
      </c>
      <c r="T17" s="24" t="s">
        <v>22</v>
      </c>
    </row>
    <row r="18" spans="1:20" ht="15.75" thickBot="1" x14ac:dyDescent="0.5">
      <c r="A18" s="63">
        <v>10</v>
      </c>
      <c r="B18" s="68" t="s">
        <v>39</v>
      </c>
      <c r="C18" s="67" t="s">
        <v>40</v>
      </c>
      <c r="D18" s="17">
        <v>4</v>
      </c>
      <c r="E18" s="17">
        <v>4</v>
      </c>
      <c r="F18" s="10">
        <v>88</v>
      </c>
      <c r="G18" s="18">
        <v>14</v>
      </c>
      <c r="H18" s="19">
        <f>G18/F18*100</f>
        <v>15.909090909090908</v>
      </c>
      <c r="I18" s="10">
        <v>190</v>
      </c>
      <c r="J18" s="10">
        <v>176</v>
      </c>
      <c r="K18" s="19">
        <f t="shared" si="1"/>
        <v>92.631578947368425</v>
      </c>
      <c r="L18" s="20">
        <v>52</v>
      </c>
      <c r="M18" s="10">
        <v>17</v>
      </c>
      <c r="N18" s="19">
        <f>M18/L18*100</f>
        <v>32.692307692307693</v>
      </c>
      <c r="O18" s="10">
        <v>136</v>
      </c>
      <c r="P18" s="10">
        <v>41</v>
      </c>
      <c r="Q18" s="19">
        <f>P18/O18*100</f>
        <v>30.147058823529409</v>
      </c>
      <c r="R18" s="12">
        <v>0</v>
      </c>
      <c r="S18" s="12">
        <v>0</v>
      </c>
      <c r="T18" s="24" t="s">
        <v>22</v>
      </c>
    </row>
    <row r="19" spans="1:20" ht="15.75" thickBot="1" x14ac:dyDescent="0.5">
      <c r="A19" s="10">
        <v>11</v>
      </c>
      <c r="B19" s="66" t="s">
        <v>41</v>
      </c>
      <c r="C19" s="67" t="s">
        <v>42</v>
      </c>
      <c r="D19" s="16">
        <v>5</v>
      </c>
      <c r="E19" s="16">
        <v>5</v>
      </c>
      <c r="F19" s="10">
        <v>103</v>
      </c>
      <c r="G19" s="18">
        <v>15</v>
      </c>
      <c r="H19" s="19">
        <f>G19/F19*100</f>
        <v>14.563106796116504</v>
      </c>
      <c r="I19" s="10">
        <v>245</v>
      </c>
      <c r="J19" s="10">
        <v>209</v>
      </c>
      <c r="K19" s="19">
        <f t="shared" si="1"/>
        <v>85.306122448979593</v>
      </c>
      <c r="L19" s="20">
        <v>94</v>
      </c>
      <c r="M19" s="10">
        <v>34</v>
      </c>
      <c r="N19" s="19">
        <f>M19/L19*100</f>
        <v>36.170212765957451</v>
      </c>
      <c r="O19" s="10">
        <v>159</v>
      </c>
      <c r="P19" s="10">
        <v>35</v>
      </c>
      <c r="Q19" s="23">
        <f>P19/O19*100</f>
        <v>22.012578616352201</v>
      </c>
      <c r="R19" s="12">
        <v>0</v>
      </c>
      <c r="S19" s="12">
        <v>0</v>
      </c>
      <c r="T19" s="24" t="s">
        <v>22</v>
      </c>
    </row>
    <row r="20" spans="1:20" ht="15.75" thickBot="1" x14ac:dyDescent="0.5">
      <c r="A20" s="10">
        <v>12</v>
      </c>
      <c r="B20" s="66" t="s">
        <v>43</v>
      </c>
      <c r="C20" s="69" t="s">
        <v>44</v>
      </c>
      <c r="D20" s="16">
        <v>5</v>
      </c>
      <c r="E20" s="16">
        <v>5</v>
      </c>
      <c r="F20" s="10">
        <v>77</v>
      </c>
      <c r="G20" s="18">
        <v>10</v>
      </c>
      <c r="H20" s="19">
        <f t="shared" ref="H20:H27" si="4">G20/F20*100</f>
        <v>12.987012987012985</v>
      </c>
      <c r="I20" s="10">
        <v>155</v>
      </c>
      <c r="J20" s="10">
        <v>149</v>
      </c>
      <c r="K20" s="19">
        <f t="shared" si="1"/>
        <v>96.129032258064512</v>
      </c>
      <c r="L20" s="20">
        <v>107</v>
      </c>
      <c r="M20" s="10">
        <v>26</v>
      </c>
      <c r="N20" s="19">
        <f t="shared" ref="N20:N27" si="5">M20/L20*100</f>
        <v>24.299065420560748</v>
      </c>
      <c r="O20" s="10">
        <v>120</v>
      </c>
      <c r="P20" s="10">
        <v>29</v>
      </c>
      <c r="Q20" s="23">
        <f t="shared" ref="Q20:Q27" si="6">P20/O20*100</f>
        <v>24.166666666666668</v>
      </c>
      <c r="R20" s="12">
        <v>0</v>
      </c>
      <c r="S20" s="12">
        <v>0</v>
      </c>
      <c r="T20" s="24" t="s">
        <v>22</v>
      </c>
    </row>
    <row r="21" spans="1:20" ht="15.75" thickBot="1" x14ac:dyDescent="0.5">
      <c r="A21" s="10">
        <v>13</v>
      </c>
      <c r="B21" s="66" t="s">
        <v>45</v>
      </c>
      <c r="C21" s="67" t="s">
        <v>46</v>
      </c>
      <c r="D21" s="16">
        <v>5</v>
      </c>
      <c r="E21" s="16">
        <v>5</v>
      </c>
      <c r="F21" s="10">
        <v>22</v>
      </c>
      <c r="G21" s="18">
        <v>6</v>
      </c>
      <c r="H21" s="19">
        <f t="shared" si="4"/>
        <v>27.27272727272727</v>
      </c>
      <c r="I21" s="10">
        <v>70</v>
      </c>
      <c r="J21" s="10">
        <v>65</v>
      </c>
      <c r="K21" s="19">
        <f t="shared" si="1"/>
        <v>92.857142857142861</v>
      </c>
      <c r="L21" s="20">
        <v>20</v>
      </c>
      <c r="M21" s="10">
        <v>9</v>
      </c>
      <c r="N21" s="19">
        <f t="shared" si="5"/>
        <v>45</v>
      </c>
      <c r="O21" s="10">
        <v>34</v>
      </c>
      <c r="P21" s="10">
        <v>9</v>
      </c>
      <c r="Q21" s="23">
        <f t="shared" si="6"/>
        <v>26.47058823529412</v>
      </c>
      <c r="R21" s="12">
        <v>0</v>
      </c>
      <c r="S21" s="12">
        <v>0</v>
      </c>
      <c r="T21" s="24" t="s">
        <v>22</v>
      </c>
    </row>
    <row r="22" spans="1:20" ht="15.75" thickBot="1" x14ac:dyDescent="0.5">
      <c r="A22" s="10">
        <v>14</v>
      </c>
      <c r="B22" s="66" t="s">
        <v>47</v>
      </c>
      <c r="C22" s="67" t="s">
        <v>48</v>
      </c>
      <c r="D22" s="16">
        <v>5</v>
      </c>
      <c r="E22" s="16">
        <v>5</v>
      </c>
      <c r="F22" s="10">
        <v>84</v>
      </c>
      <c r="G22" s="18">
        <v>13</v>
      </c>
      <c r="H22" s="19">
        <f t="shared" si="4"/>
        <v>15.476190476190476</v>
      </c>
      <c r="I22" s="10">
        <v>175</v>
      </c>
      <c r="J22" s="10">
        <v>169</v>
      </c>
      <c r="K22" s="19">
        <f t="shared" si="1"/>
        <v>96.571428571428569</v>
      </c>
      <c r="L22" s="20">
        <v>52</v>
      </c>
      <c r="M22" s="10">
        <v>17</v>
      </c>
      <c r="N22" s="19">
        <f t="shared" si="5"/>
        <v>32.692307692307693</v>
      </c>
      <c r="O22" s="10">
        <v>130</v>
      </c>
      <c r="P22" s="10">
        <v>39</v>
      </c>
      <c r="Q22" s="23">
        <f t="shared" si="6"/>
        <v>30</v>
      </c>
      <c r="R22" s="12">
        <v>0</v>
      </c>
      <c r="S22" s="12">
        <v>0</v>
      </c>
      <c r="T22" s="24" t="s">
        <v>22</v>
      </c>
    </row>
    <row r="23" spans="1:20" ht="15.75" thickBot="1" x14ac:dyDescent="0.5">
      <c r="A23" s="10">
        <v>15</v>
      </c>
      <c r="B23" s="66" t="s">
        <v>49</v>
      </c>
      <c r="C23" s="67" t="s">
        <v>50</v>
      </c>
      <c r="D23" s="16">
        <v>8</v>
      </c>
      <c r="E23" s="16">
        <v>8</v>
      </c>
      <c r="F23" s="10">
        <v>30</v>
      </c>
      <c r="G23" s="18">
        <v>7</v>
      </c>
      <c r="H23" s="19">
        <f t="shared" si="4"/>
        <v>23.333333333333332</v>
      </c>
      <c r="I23" s="10">
        <v>125</v>
      </c>
      <c r="J23" s="10">
        <v>121</v>
      </c>
      <c r="K23" s="19">
        <f t="shared" si="1"/>
        <v>96.8</v>
      </c>
      <c r="L23" s="20">
        <v>45</v>
      </c>
      <c r="M23" s="10">
        <v>10</v>
      </c>
      <c r="N23" s="19">
        <f t="shared" si="5"/>
        <v>22.222222222222221</v>
      </c>
      <c r="O23" s="10">
        <v>46</v>
      </c>
      <c r="P23" s="10">
        <v>11</v>
      </c>
      <c r="Q23" s="23">
        <f t="shared" si="6"/>
        <v>23.913043478260871</v>
      </c>
      <c r="R23" s="12">
        <v>0</v>
      </c>
      <c r="S23" s="12">
        <v>0</v>
      </c>
      <c r="T23" s="24" t="s">
        <v>22</v>
      </c>
    </row>
    <row r="24" spans="1:20" ht="15.75" thickBot="1" x14ac:dyDescent="0.5">
      <c r="A24" s="10">
        <v>16</v>
      </c>
      <c r="B24" s="66" t="s">
        <v>51</v>
      </c>
      <c r="C24" s="67" t="s">
        <v>52</v>
      </c>
      <c r="D24" s="16">
        <v>8</v>
      </c>
      <c r="E24" s="16">
        <v>8</v>
      </c>
      <c r="F24" s="10">
        <v>32</v>
      </c>
      <c r="G24" s="18">
        <v>8</v>
      </c>
      <c r="H24" s="19">
        <f t="shared" si="4"/>
        <v>25</v>
      </c>
      <c r="I24" s="10">
        <v>120</v>
      </c>
      <c r="J24" s="10">
        <v>116</v>
      </c>
      <c r="K24" s="19">
        <f t="shared" si="1"/>
        <v>96.666666666666671</v>
      </c>
      <c r="L24" s="20">
        <v>32</v>
      </c>
      <c r="M24" s="10">
        <v>11</v>
      </c>
      <c r="N24" s="19">
        <f t="shared" si="5"/>
        <v>34.375</v>
      </c>
      <c r="O24" s="10">
        <v>50</v>
      </c>
      <c r="P24" s="10">
        <v>12</v>
      </c>
      <c r="Q24" s="23">
        <f t="shared" si="6"/>
        <v>24</v>
      </c>
      <c r="R24" s="12">
        <v>0</v>
      </c>
      <c r="S24" s="12">
        <v>0</v>
      </c>
      <c r="T24" s="24" t="s">
        <v>22</v>
      </c>
    </row>
    <row r="25" spans="1:20" ht="15.75" thickBot="1" x14ac:dyDescent="0.5">
      <c r="A25" s="10">
        <v>17</v>
      </c>
      <c r="B25" s="66" t="s">
        <v>53</v>
      </c>
      <c r="C25" s="67" t="s">
        <v>54</v>
      </c>
      <c r="D25" s="16">
        <v>8</v>
      </c>
      <c r="E25" s="16">
        <v>8</v>
      </c>
      <c r="F25" s="10">
        <v>35</v>
      </c>
      <c r="G25" s="18">
        <v>7</v>
      </c>
      <c r="H25" s="19">
        <f t="shared" si="4"/>
        <v>20</v>
      </c>
      <c r="I25" s="10">
        <v>130</v>
      </c>
      <c r="J25" s="10">
        <v>122</v>
      </c>
      <c r="K25" s="19">
        <f t="shared" si="1"/>
        <v>93.84615384615384</v>
      </c>
      <c r="L25" s="20">
        <v>39</v>
      </c>
      <c r="M25" s="10">
        <v>12</v>
      </c>
      <c r="N25" s="19">
        <f t="shared" si="5"/>
        <v>30.76923076923077</v>
      </c>
      <c r="O25" s="10">
        <v>55</v>
      </c>
      <c r="P25" s="10">
        <v>14</v>
      </c>
      <c r="Q25" s="23">
        <f t="shared" si="6"/>
        <v>25.454545454545453</v>
      </c>
      <c r="R25" s="12">
        <v>0</v>
      </c>
      <c r="S25" s="12">
        <v>0</v>
      </c>
      <c r="T25" s="24" t="s">
        <v>22</v>
      </c>
    </row>
    <row r="26" spans="1:20" ht="15.75" thickBot="1" x14ac:dyDescent="0.5">
      <c r="A26" s="10">
        <v>18</v>
      </c>
      <c r="B26" s="66" t="s">
        <v>55</v>
      </c>
      <c r="C26" s="70" t="s">
        <v>56</v>
      </c>
      <c r="D26" s="16">
        <v>12</v>
      </c>
      <c r="E26" s="16">
        <v>12</v>
      </c>
      <c r="F26" s="10">
        <v>34</v>
      </c>
      <c r="G26" s="18">
        <v>8</v>
      </c>
      <c r="H26" s="19">
        <f t="shared" si="4"/>
        <v>23.52941176470588</v>
      </c>
      <c r="I26" s="10">
        <v>112</v>
      </c>
      <c r="J26" s="10">
        <v>104</v>
      </c>
      <c r="K26" s="19">
        <f t="shared" si="1"/>
        <v>92.857142857142861</v>
      </c>
      <c r="L26" s="20">
        <v>33</v>
      </c>
      <c r="M26" s="10">
        <v>9</v>
      </c>
      <c r="N26" s="19">
        <f t="shared" si="5"/>
        <v>27.27272727272727</v>
      </c>
      <c r="O26" s="10">
        <v>53</v>
      </c>
      <c r="P26" s="10">
        <v>13</v>
      </c>
      <c r="Q26" s="23">
        <f t="shared" si="6"/>
        <v>24.528301886792452</v>
      </c>
      <c r="R26" s="12">
        <v>0</v>
      </c>
      <c r="S26" s="12">
        <v>0</v>
      </c>
      <c r="T26" s="24" t="s">
        <v>22</v>
      </c>
    </row>
    <row r="27" spans="1:20" ht="15.75" thickBot="1" x14ac:dyDescent="0.5">
      <c r="A27" s="10">
        <v>19</v>
      </c>
      <c r="B27" s="66" t="s">
        <v>57</v>
      </c>
      <c r="C27" s="67" t="s">
        <v>58</v>
      </c>
      <c r="D27" s="16">
        <v>4</v>
      </c>
      <c r="E27" s="16">
        <v>4</v>
      </c>
      <c r="F27" s="10">
        <v>104</v>
      </c>
      <c r="G27" s="18">
        <v>13</v>
      </c>
      <c r="H27" s="19">
        <f t="shared" si="4"/>
        <v>12.5</v>
      </c>
      <c r="I27" s="10">
        <v>295</v>
      </c>
      <c r="J27" s="10">
        <v>278</v>
      </c>
      <c r="K27" s="19">
        <f t="shared" si="1"/>
        <v>94.237288135593218</v>
      </c>
      <c r="L27" s="20">
        <v>86</v>
      </c>
      <c r="M27" s="10">
        <v>27</v>
      </c>
      <c r="N27" s="19">
        <f t="shared" si="5"/>
        <v>31.395348837209301</v>
      </c>
      <c r="O27" s="10">
        <v>160</v>
      </c>
      <c r="P27" s="10">
        <v>51</v>
      </c>
      <c r="Q27" s="23">
        <f t="shared" si="6"/>
        <v>31.874999999999996</v>
      </c>
      <c r="R27" s="12">
        <v>0</v>
      </c>
      <c r="S27" s="12">
        <v>0</v>
      </c>
      <c r="T27" s="24" t="s">
        <v>22</v>
      </c>
    </row>
    <row r="28" spans="1:20" x14ac:dyDescent="0.45">
      <c r="A28" s="101" t="s">
        <v>59</v>
      </c>
      <c r="B28" s="102"/>
      <c r="C28" s="103"/>
      <c r="D28" s="29">
        <f>SUM(D9:D27)</f>
        <v>111</v>
      </c>
      <c r="E28" s="29">
        <f>SUM(E9:E27)</f>
        <v>111</v>
      </c>
      <c r="F28" s="20">
        <f>SUM(F9:F27)</f>
        <v>937</v>
      </c>
      <c r="G28" s="20">
        <f>SUM(G9:G27)</f>
        <v>171</v>
      </c>
      <c r="H28" s="30">
        <f>G28/F28*100</f>
        <v>18.249733191035219</v>
      </c>
      <c r="I28" s="20">
        <f>SUM(I9:I27)</f>
        <v>2791</v>
      </c>
      <c r="J28" s="20">
        <f>SUM(J9:J27)</f>
        <v>2430</v>
      </c>
      <c r="K28" s="30">
        <f>J28/I28*100</f>
        <v>87.065567896811174</v>
      </c>
      <c r="L28" s="31">
        <f>SUM(L9:L27)</f>
        <v>931</v>
      </c>
      <c r="M28" s="31">
        <f>SUM(M9:M27)</f>
        <v>269</v>
      </c>
      <c r="N28" s="32">
        <f>M28/L28*100</f>
        <v>28.893662728249193</v>
      </c>
      <c r="O28" s="31">
        <f>SUM(O9:O27)</f>
        <v>1451</v>
      </c>
      <c r="P28" s="31">
        <f>SUM(P9:P27)</f>
        <v>385</v>
      </c>
      <c r="Q28" s="32">
        <f>P28/O28*100</f>
        <v>26.53342522398346</v>
      </c>
      <c r="R28" s="31"/>
      <c r="S28" s="31"/>
      <c r="T28" s="31"/>
    </row>
    <row r="29" spans="1:20" x14ac:dyDescent="0.45">
      <c r="A29" s="33"/>
      <c r="B29" s="34"/>
      <c r="C29" s="34"/>
      <c r="D29" s="34"/>
      <c r="E29" s="34"/>
      <c r="F29" s="33"/>
      <c r="G29" s="33"/>
      <c r="H29" s="33"/>
      <c r="I29" s="33"/>
      <c r="J29" s="33"/>
      <c r="K29" s="33"/>
      <c r="L29" s="1"/>
      <c r="M29" s="1"/>
      <c r="N29" s="1"/>
      <c r="O29" s="1"/>
      <c r="P29" s="1"/>
      <c r="Q29" s="1"/>
      <c r="R29" s="1"/>
      <c r="S29" s="1"/>
      <c r="T29" s="1"/>
    </row>
    <row r="30" spans="1:20" ht="15.4" x14ac:dyDescent="0.45">
      <c r="A30" s="104" t="s">
        <v>60</v>
      </c>
      <c r="B30" s="104"/>
      <c r="C30" s="104"/>
      <c r="D30" s="34"/>
      <c r="E30" s="34"/>
      <c r="F30" s="33"/>
      <c r="G30" s="33"/>
      <c r="H30" s="33"/>
      <c r="I30" s="33"/>
      <c r="J30" s="33"/>
      <c r="K30" s="33"/>
      <c r="L30" s="1"/>
      <c r="M30" s="1"/>
      <c r="O30" s="4"/>
      <c r="P30" s="116" t="s">
        <v>84</v>
      </c>
      <c r="Q30" s="116"/>
      <c r="R30" s="116"/>
      <c r="S30" s="1"/>
      <c r="T30" s="1"/>
    </row>
    <row r="31" spans="1:20" ht="15.4" x14ac:dyDescent="0.45">
      <c r="A31" s="105" t="s">
        <v>61</v>
      </c>
      <c r="B31" s="105"/>
      <c r="C31" s="105"/>
      <c r="D31" s="35"/>
      <c r="E31" s="35"/>
      <c r="F31" s="36"/>
      <c r="G31" s="71"/>
      <c r="H31" s="36"/>
      <c r="I31" s="38"/>
      <c r="J31" s="33"/>
      <c r="K31" s="33"/>
      <c r="L31" s="1"/>
      <c r="M31" s="1"/>
      <c r="O31" s="4"/>
      <c r="P31" s="4"/>
      <c r="Q31" s="4" t="s">
        <v>62</v>
      </c>
      <c r="R31" s="1"/>
      <c r="S31" s="1"/>
      <c r="T31" s="1"/>
    </row>
    <row r="32" spans="1:20" ht="15.4" x14ac:dyDescent="0.45">
      <c r="A32" s="33"/>
      <c r="B32" s="1"/>
      <c r="C32" s="1"/>
      <c r="D32" s="1"/>
      <c r="E32" s="35"/>
      <c r="F32" s="36"/>
      <c r="G32" s="71"/>
      <c r="H32" s="36"/>
      <c r="I32" s="38"/>
      <c r="J32" s="33"/>
      <c r="K32" s="33"/>
      <c r="L32" s="1"/>
      <c r="M32" s="1"/>
      <c r="O32" s="4"/>
      <c r="P32" s="4"/>
      <c r="Q32" s="4"/>
      <c r="R32" s="1"/>
      <c r="S32" s="1"/>
      <c r="T32" s="1"/>
    </row>
    <row r="33" spans="1:20" ht="15.4" x14ac:dyDescent="0.45">
      <c r="A33" s="33"/>
      <c r="B33" s="106"/>
      <c r="C33" s="106"/>
      <c r="D33" s="39"/>
      <c r="E33" s="39"/>
      <c r="F33" s="38"/>
      <c r="G33" s="71"/>
      <c r="H33" s="38"/>
      <c r="I33" s="38"/>
      <c r="J33" s="33"/>
      <c r="K33" s="33"/>
      <c r="L33" s="1"/>
      <c r="M33" s="1"/>
      <c r="O33" s="4"/>
      <c r="P33" s="4"/>
      <c r="Q33" s="4"/>
      <c r="R33" s="1"/>
      <c r="S33" s="1"/>
      <c r="T33" s="1"/>
    </row>
    <row r="34" spans="1:20" ht="15.4" x14ac:dyDescent="0.45">
      <c r="A34" s="33"/>
      <c r="B34" s="39"/>
      <c r="C34" s="39"/>
      <c r="D34" s="39"/>
      <c r="E34" s="39"/>
      <c r="F34" s="38"/>
      <c r="G34" s="71"/>
      <c r="H34" s="38"/>
      <c r="I34" s="38"/>
      <c r="J34" s="33"/>
      <c r="K34" s="33"/>
      <c r="L34" s="1"/>
      <c r="M34" s="1"/>
      <c r="O34" s="4"/>
      <c r="P34" s="4"/>
      <c r="Q34" s="4"/>
      <c r="R34" s="1"/>
      <c r="S34" s="1"/>
      <c r="T34" s="1"/>
    </row>
    <row r="35" spans="1:20" ht="15.4" x14ac:dyDescent="0.45">
      <c r="A35" s="33"/>
      <c r="B35" s="39"/>
      <c r="C35" s="39"/>
      <c r="D35" s="39"/>
      <c r="E35" s="39"/>
      <c r="F35" s="38"/>
      <c r="G35" s="71"/>
      <c r="H35" s="38"/>
      <c r="I35" s="38"/>
      <c r="J35" s="33"/>
      <c r="K35" s="33"/>
      <c r="L35" s="1"/>
      <c r="M35" s="1"/>
      <c r="O35" s="4"/>
      <c r="P35" s="4"/>
      <c r="Q35" s="4"/>
      <c r="R35" s="1"/>
      <c r="S35" s="1"/>
      <c r="T35" s="1"/>
    </row>
    <row r="36" spans="1:20" ht="15.4" x14ac:dyDescent="0.45">
      <c r="A36" s="33"/>
      <c r="B36" s="106"/>
      <c r="C36" s="106"/>
      <c r="D36" s="39"/>
      <c r="E36" s="39"/>
      <c r="F36" s="38"/>
      <c r="G36" s="71"/>
      <c r="H36" s="38"/>
      <c r="I36" s="38"/>
      <c r="J36" s="33"/>
      <c r="K36" s="33"/>
      <c r="L36" s="1"/>
      <c r="M36" s="1"/>
      <c r="O36" s="4"/>
      <c r="P36" s="4"/>
      <c r="Q36" s="4"/>
      <c r="R36" s="1"/>
      <c r="S36" s="1"/>
      <c r="T36" s="1"/>
    </row>
    <row r="37" spans="1:20" ht="15.4" x14ac:dyDescent="0.45">
      <c r="A37" s="115" t="s">
        <v>63</v>
      </c>
      <c r="B37" s="115"/>
      <c r="C37" s="115"/>
      <c r="D37" s="40"/>
      <c r="E37" s="40"/>
      <c r="F37" s="41"/>
      <c r="G37" s="71"/>
      <c r="H37" s="41"/>
      <c r="I37" s="41"/>
      <c r="J37" s="42"/>
      <c r="K37" s="42"/>
      <c r="L37" s="43"/>
      <c r="M37" s="43"/>
      <c r="O37" s="4"/>
      <c r="P37" s="4"/>
      <c r="Q37" s="44" t="s">
        <v>77</v>
      </c>
      <c r="R37" s="1"/>
      <c r="S37" s="1"/>
      <c r="T37" s="1"/>
    </row>
    <row r="38" spans="1:20" ht="15.4" x14ac:dyDescent="0.45">
      <c r="A38" s="100" t="s">
        <v>64</v>
      </c>
      <c r="B38" s="100"/>
      <c r="C38" s="100"/>
      <c r="D38" s="40"/>
      <c r="E38" s="40"/>
      <c r="F38" s="41"/>
      <c r="G38" s="71"/>
      <c r="H38" s="41"/>
      <c r="I38" s="41"/>
      <c r="J38" s="42"/>
      <c r="K38" s="42"/>
      <c r="L38" s="43"/>
      <c r="M38" s="43"/>
      <c r="O38" s="4"/>
      <c r="P38" s="4"/>
      <c r="Q38" s="44" t="s">
        <v>78</v>
      </c>
      <c r="R38" s="1"/>
      <c r="S38" s="1"/>
      <c r="T38" s="1"/>
    </row>
  </sheetData>
  <mergeCells count="25">
    <mergeCell ref="D7:D8"/>
    <mergeCell ref="E7:E8"/>
    <mergeCell ref="I7:K7"/>
    <mergeCell ref="L7:N7"/>
    <mergeCell ref="O7:Q7"/>
    <mergeCell ref="R7:R8"/>
    <mergeCell ref="B33:C33"/>
    <mergeCell ref="A1:S1"/>
    <mergeCell ref="A2:T2"/>
    <mergeCell ref="A3:T3"/>
    <mergeCell ref="A4:B4"/>
    <mergeCell ref="A5:B5"/>
    <mergeCell ref="A7:A8"/>
    <mergeCell ref="B7:B8"/>
    <mergeCell ref="C7:C8"/>
    <mergeCell ref="B36:C36"/>
    <mergeCell ref="A37:C37"/>
    <mergeCell ref="A38:C38"/>
    <mergeCell ref="S7:S8"/>
    <mergeCell ref="T7:T8"/>
    <mergeCell ref="A28:C28"/>
    <mergeCell ref="A30:C30"/>
    <mergeCell ref="P30:R30"/>
    <mergeCell ref="A31:C31"/>
    <mergeCell ref="F7:H7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72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workbookViewId="0">
      <selection sqref="A1:H1"/>
    </sheetView>
  </sheetViews>
  <sheetFormatPr defaultRowHeight="14.25" x14ac:dyDescent="0.45"/>
  <cols>
    <col min="1" max="1" width="3.9296875" bestFit="1" customWidth="1"/>
    <col min="2" max="2" width="13.33203125" bestFit="1" customWidth="1"/>
    <col min="3" max="3" width="20.796875" bestFit="1" customWidth="1"/>
    <col min="4" max="4" width="19.796875" customWidth="1"/>
    <col min="5" max="5" width="18.19921875" customWidth="1"/>
    <col min="6" max="6" width="16.53125" customWidth="1"/>
    <col min="7" max="7" width="19.19921875" customWidth="1"/>
    <col min="8" max="8" width="16.33203125" customWidth="1"/>
  </cols>
  <sheetData>
    <row r="1" spans="1:8" ht="15.4" x14ac:dyDescent="0.45">
      <c r="A1" s="107" t="s">
        <v>66</v>
      </c>
      <c r="B1" s="107"/>
      <c r="C1" s="107"/>
      <c r="D1" s="107"/>
      <c r="E1" s="107"/>
      <c r="F1" s="107"/>
      <c r="G1" s="107"/>
      <c r="H1" s="107"/>
    </row>
    <row r="2" spans="1:8" ht="15.4" x14ac:dyDescent="0.45">
      <c r="A2" s="107" t="s">
        <v>1</v>
      </c>
      <c r="B2" s="107"/>
      <c r="C2" s="107"/>
      <c r="D2" s="107"/>
      <c r="E2" s="107"/>
      <c r="F2" s="107"/>
      <c r="G2" s="107"/>
      <c r="H2" s="107"/>
    </row>
    <row r="3" spans="1:8" ht="15.4" x14ac:dyDescent="0.45">
      <c r="A3" s="107" t="s">
        <v>75</v>
      </c>
      <c r="B3" s="107"/>
      <c r="C3" s="107"/>
      <c r="D3" s="107"/>
      <c r="E3" s="107"/>
      <c r="F3" s="107"/>
      <c r="G3" s="107"/>
      <c r="H3" s="107"/>
    </row>
    <row r="5" spans="1:8" ht="15.4" x14ac:dyDescent="0.45">
      <c r="A5" s="117" t="s">
        <v>2</v>
      </c>
      <c r="B5" s="117"/>
      <c r="C5" s="46" t="s">
        <v>3</v>
      </c>
      <c r="D5" s="61"/>
      <c r="E5" s="61"/>
      <c r="F5" s="61"/>
      <c r="G5" s="61"/>
      <c r="H5" s="61"/>
    </row>
    <row r="6" spans="1:8" ht="15.4" x14ac:dyDescent="0.45">
      <c r="A6" s="117" t="s">
        <v>4</v>
      </c>
      <c r="B6" s="117"/>
      <c r="C6" s="47" t="s">
        <v>85</v>
      </c>
      <c r="D6" s="61"/>
      <c r="E6" s="61"/>
      <c r="F6" s="61"/>
      <c r="G6" s="61"/>
      <c r="H6" s="61"/>
    </row>
    <row r="7" spans="1:8" ht="72.5" customHeight="1" thickBot="1" x14ac:dyDescent="0.5">
      <c r="A7" s="10" t="s">
        <v>67</v>
      </c>
      <c r="B7" s="10" t="s">
        <v>68</v>
      </c>
      <c r="C7" s="10" t="s">
        <v>69</v>
      </c>
      <c r="D7" s="17" t="s">
        <v>70</v>
      </c>
      <c r="E7" s="17" t="s">
        <v>71</v>
      </c>
      <c r="F7" s="17" t="s">
        <v>72</v>
      </c>
      <c r="G7" s="17" t="s">
        <v>73</v>
      </c>
      <c r="H7" s="17" t="s">
        <v>74</v>
      </c>
    </row>
    <row r="8" spans="1:8" ht="15.4" x14ac:dyDescent="0.45">
      <c r="A8" s="10">
        <v>1</v>
      </c>
      <c r="B8" s="72" t="s">
        <v>20</v>
      </c>
      <c r="C8" s="73" t="s">
        <v>21</v>
      </c>
      <c r="D8" s="10"/>
      <c r="E8" s="10">
        <v>1</v>
      </c>
      <c r="F8" s="10">
        <v>1</v>
      </c>
      <c r="G8" s="10"/>
      <c r="H8" s="17">
        <v>1</v>
      </c>
    </row>
    <row r="9" spans="1:8" ht="15.4" x14ac:dyDescent="0.45">
      <c r="A9" s="10">
        <v>2</v>
      </c>
      <c r="B9" s="74" t="s">
        <v>23</v>
      </c>
      <c r="C9" s="75" t="s">
        <v>24</v>
      </c>
      <c r="D9" s="62">
        <v>1</v>
      </c>
      <c r="E9" s="10"/>
      <c r="F9" s="10">
        <v>1</v>
      </c>
      <c r="G9" s="10"/>
      <c r="H9" s="17">
        <v>1</v>
      </c>
    </row>
    <row r="10" spans="1:8" ht="15.4" x14ac:dyDescent="0.45">
      <c r="A10" s="10">
        <v>3</v>
      </c>
      <c r="B10" s="74" t="s">
        <v>25</v>
      </c>
      <c r="C10" s="75" t="s">
        <v>26</v>
      </c>
      <c r="D10" s="62">
        <v>1</v>
      </c>
      <c r="E10" s="10">
        <v>1</v>
      </c>
      <c r="F10" s="10">
        <v>1</v>
      </c>
      <c r="G10" s="10">
        <v>1</v>
      </c>
      <c r="H10" s="17">
        <v>1</v>
      </c>
    </row>
    <row r="11" spans="1:8" ht="15.4" x14ac:dyDescent="0.45">
      <c r="A11" s="10">
        <v>4</v>
      </c>
      <c r="B11" s="74" t="s">
        <v>27</v>
      </c>
      <c r="C11" s="75" t="s">
        <v>28</v>
      </c>
      <c r="D11" s="62"/>
      <c r="E11" s="10"/>
      <c r="F11" s="10">
        <v>1</v>
      </c>
      <c r="G11" s="10"/>
      <c r="H11" s="17"/>
    </row>
    <row r="12" spans="1:8" ht="15.4" x14ac:dyDescent="0.45">
      <c r="A12" s="10">
        <v>5</v>
      </c>
      <c r="B12" s="74" t="s">
        <v>29</v>
      </c>
      <c r="C12" s="75" t="s">
        <v>30</v>
      </c>
      <c r="D12" s="62"/>
      <c r="E12" s="10">
        <v>1</v>
      </c>
      <c r="F12" s="10">
        <v>1</v>
      </c>
      <c r="G12" s="10"/>
      <c r="H12" s="17">
        <v>1</v>
      </c>
    </row>
    <row r="13" spans="1:8" ht="15.4" x14ac:dyDescent="0.45">
      <c r="A13" s="10">
        <v>6</v>
      </c>
      <c r="B13" s="74" t="s">
        <v>31</v>
      </c>
      <c r="C13" s="75" t="s">
        <v>32</v>
      </c>
      <c r="D13" s="62"/>
      <c r="E13" s="10">
        <v>1</v>
      </c>
      <c r="F13" s="10">
        <v>1</v>
      </c>
      <c r="G13" s="10"/>
      <c r="H13" s="17">
        <v>1</v>
      </c>
    </row>
    <row r="14" spans="1:8" ht="15.4" x14ac:dyDescent="0.45">
      <c r="A14" s="10">
        <v>7</v>
      </c>
      <c r="B14" s="74" t="s">
        <v>33</v>
      </c>
      <c r="C14" s="75" t="s">
        <v>34</v>
      </c>
      <c r="D14" s="62"/>
      <c r="E14" s="10">
        <v>1</v>
      </c>
      <c r="F14" s="10">
        <v>1</v>
      </c>
      <c r="G14" s="10"/>
      <c r="H14" s="17">
        <v>1</v>
      </c>
    </row>
    <row r="15" spans="1:8" ht="15.4" x14ac:dyDescent="0.45">
      <c r="A15" s="10">
        <v>8</v>
      </c>
      <c r="B15" s="74" t="s">
        <v>35</v>
      </c>
      <c r="C15" s="75" t="s">
        <v>36</v>
      </c>
      <c r="D15" s="62"/>
      <c r="E15" s="10"/>
      <c r="F15" s="10">
        <v>1</v>
      </c>
      <c r="G15" s="10"/>
      <c r="H15" s="17">
        <v>1</v>
      </c>
    </row>
    <row r="16" spans="1:8" ht="15.4" x14ac:dyDescent="0.45">
      <c r="A16" s="10">
        <v>9</v>
      </c>
      <c r="B16" s="74" t="s">
        <v>37</v>
      </c>
      <c r="C16" s="75" t="s">
        <v>38</v>
      </c>
      <c r="D16" s="62"/>
      <c r="E16" s="10">
        <v>1</v>
      </c>
      <c r="F16" s="10">
        <v>1</v>
      </c>
      <c r="G16" s="10"/>
      <c r="H16" s="17"/>
    </row>
    <row r="17" spans="1:8" ht="15.4" x14ac:dyDescent="0.45">
      <c r="A17" s="63">
        <v>10</v>
      </c>
      <c r="B17" s="68" t="s">
        <v>39</v>
      </c>
      <c r="C17" s="75" t="s">
        <v>40</v>
      </c>
      <c r="D17" s="62"/>
      <c r="E17" s="10">
        <v>1</v>
      </c>
      <c r="F17" s="10"/>
      <c r="G17" s="10">
        <v>1</v>
      </c>
      <c r="H17" s="17"/>
    </row>
    <row r="18" spans="1:8" ht="15.4" x14ac:dyDescent="0.45">
      <c r="A18" s="10">
        <v>11</v>
      </c>
      <c r="B18" s="74" t="s">
        <v>41</v>
      </c>
      <c r="C18" s="75" t="s">
        <v>42</v>
      </c>
      <c r="D18" s="62"/>
      <c r="E18" s="10">
        <v>1</v>
      </c>
      <c r="F18" s="10">
        <v>1</v>
      </c>
      <c r="G18" s="10"/>
      <c r="H18" s="17">
        <v>1</v>
      </c>
    </row>
    <row r="19" spans="1:8" ht="15.4" x14ac:dyDescent="0.45">
      <c r="A19" s="10">
        <v>12</v>
      </c>
      <c r="B19" s="74" t="s">
        <v>43</v>
      </c>
      <c r="C19" s="76" t="s">
        <v>44</v>
      </c>
      <c r="D19" s="62"/>
      <c r="E19" s="10"/>
      <c r="F19" s="10">
        <v>1</v>
      </c>
      <c r="G19" s="10"/>
      <c r="H19" s="17">
        <v>1</v>
      </c>
    </row>
    <row r="20" spans="1:8" ht="15.4" x14ac:dyDescent="0.45">
      <c r="A20" s="10">
        <v>13</v>
      </c>
      <c r="B20" s="74" t="s">
        <v>45</v>
      </c>
      <c r="C20" s="75" t="s">
        <v>46</v>
      </c>
      <c r="D20" s="62"/>
      <c r="E20" s="10">
        <v>1</v>
      </c>
      <c r="F20" s="10">
        <v>1</v>
      </c>
      <c r="G20" s="10"/>
      <c r="H20" s="17">
        <v>1</v>
      </c>
    </row>
    <row r="21" spans="1:8" ht="15.4" x14ac:dyDescent="0.45">
      <c r="A21" s="10">
        <v>14</v>
      </c>
      <c r="B21" s="74" t="s">
        <v>47</v>
      </c>
      <c r="C21" s="75" t="s">
        <v>48</v>
      </c>
      <c r="D21" s="62"/>
      <c r="E21" s="10"/>
      <c r="F21" s="10"/>
      <c r="G21" s="10"/>
      <c r="H21" s="17">
        <v>1</v>
      </c>
    </row>
    <row r="22" spans="1:8" ht="15.4" x14ac:dyDescent="0.45">
      <c r="A22" s="10">
        <v>15</v>
      </c>
      <c r="B22" s="74" t="s">
        <v>49</v>
      </c>
      <c r="C22" s="75" t="s">
        <v>50</v>
      </c>
      <c r="D22" s="62"/>
      <c r="E22" s="10"/>
      <c r="F22" s="10">
        <v>1</v>
      </c>
      <c r="G22" s="10"/>
      <c r="H22" s="17">
        <v>1</v>
      </c>
    </row>
    <row r="23" spans="1:8" ht="15.4" x14ac:dyDescent="0.45">
      <c r="A23" s="10">
        <v>16</v>
      </c>
      <c r="B23" s="74" t="s">
        <v>51</v>
      </c>
      <c r="C23" s="75" t="s">
        <v>52</v>
      </c>
      <c r="D23" s="62"/>
      <c r="E23" s="10"/>
      <c r="F23" s="10">
        <v>1</v>
      </c>
      <c r="G23" s="10"/>
      <c r="H23" s="17">
        <v>1</v>
      </c>
    </row>
    <row r="24" spans="1:8" ht="15.4" x14ac:dyDescent="0.45">
      <c r="A24" s="10">
        <v>17</v>
      </c>
      <c r="B24" s="74" t="s">
        <v>53</v>
      </c>
      <c r="C24" s="75" t="s">
        <v>54</v>
      </c>
      <c r="D24" s="62"/>
      <c r="E24" s="10">
        <v>1</v>
      </c>
      <c r="F24" s="10">
        <v>1</v>
      </c>
      <c r="G24" s="10">
        <v>1</v>
      </c>
      <c r="H24" s="17">
        <v>1</v>
      </c>
    </row>
    <row r="25" spans="1:8" ht="15.4" x14ac:dyDescent="0.45">
      <c r="A25" s="10">
        <v>18</v>
      </c>
      <c r="B25" s="74" t="s">
        <v>55</v>
      </c>
      <c r="C25" s="77" t="s">
        <v>56</v>
      </c>
      <c r="D25" s="62"/>
      <c r="E25" s="10"/>
      <c r="F25" s="10">
        <v>1</v>
      </c>
      <c r="G25" s="10"/>
      <c r="H25" s="17">
        <v>1</v>
      </c>
    </row>
    <row r="26" spans="1:8" ht="15.4" x14ac:dyDescent="0.45">
      <c r="A26" s="10">
        <v>19</v>
      </c>
      <c r="B26" s="74" t="s">
        <v>57</v>
      </c>
      <c r="C26" s="75" t="s">
        <v>58</v>
      </c>
      <c r="D26" s="62"/>
      <c r="E26" s="10"/>
      <c r="F26" s="10">
        <v>1</v>
      </c>
      <c r="G26" s="10"/>
      <c r="H26" s="17">
        <v>1</v>
      </c>
    </row>
    <row r="27" spans="1:8" ht="15.4" x14ac:dyDescent="0.45">
      <c r="A27" s="110" t="s">
        <v>59</v>
      </c>
      <c r="B27" s="111"/>
      <c r="C27" s="112"/>
      <c r="D27" s="10">
        <f>SUM(D8:D26)</f>
        <v>2</v>
      </c>
      <c r="E27" s="10">
        <f>SUM(E8:E26)</f>
        <v>10</v>
      </c>
      <c r="F27" s="10">
        <f>SUM(F8:F26)</f>
        <v>17</v>
      </c>
      <c r="G27" s="10">
        <f>SUM(G8:G26)</f>
        <v>3</v>
      </c>
      <c r="H27" s="17">
        <f>SUM(H8:H26)</f>
        <v>16</v>
      </c>
    </row>
    <row r="30" spans="1:8" ht="15.4" x14ac:dyDescent="0.45">
      <c r="B30" s="45" t="s">
        <v>60</v>
      </c>
      <c r="C30" s="33"/>
      <c r="D30" s="33"/>
      <c r="E30" s="33"/>
      <c r="F30" s="116" t="s">
        <v>84</v>
      </c>
      <c r="G30" s="116"/>
    </row>
    <row r="31" spans="1:8" ht="15.4" x14ac:dyDescent="0.45">
      <c r="B31" s="45" t="s">
        <v>61</v>
      </c>
      <c r="C31" s="33"/>
      <c r="D31" s="33"/>
      <c r="E31" s="33"/>
      <c r="F31" s="116" t="s">
        <v>62</v>
      </c>
      <c r="G31" s="116"/>
    </row>
    <row r="32" spans="1:8" ht="15.4" x14ac:dyDescent="0.45">
      <c r="B32" s="45"/>
      <c r="C32" s="33"/>
      <c r="D32" s="33"/>
      <c r="E32" s="33"/>
      <c r="F32" s="78"/>
      <c r="G32" s="78"/>
    </row>
    <row r="33" spans="2:7" ht="15.4" x14ac:dyDescent="0.45">
      <c r="B33" s="45"/>
      <c r="C33" s="33"/>
      <c r="D33" s="33"/>
      <c r="E33" s="33"/>
      <c r="F33" s="33"/>
      <c r="G33" s="78"/>
    </row>
    <row r="34" spans="2:7" ht="15.4" x14ac:dyDescent="0.45">
      <c r="B34" s="45"/>
      <c r="C34" s="33"/>
      <c r="D34" s="33"/>
      <c r="E34" s="33"/>
      <c r="F34" s="33"/>
      <c r="G34" s="78"/>
    </row>
    <row r="35" spans="2:7" ht="15.4" x14ac:dyDescent="0.45">
      <c r="B35" s="45"/>
      <c r="C35" s="33"/>
      <c r="D35" s="33"/>
      <c r="E35" s="33"/>
      <c r="F35" s="33"/>
      <c r="G35" s="78"/>
    </row>
    <row r="36" spans="2:7" ht="15" x14ac:dyDescent="0.45">
      <c r="B36" s="46" t="s">
        <v>63</v>
      </c>
      <c r="C36" s="55"/>
      <c r="D36" s="55"/>
      <c r="E36" s="55"/>
      <c r="F36" s="115" t="s">
        <v>77</v>
      </c>
      <c r="G36" s="115"/>
    </row>
    <row r="37" spans="2:7" x14ac:dyDescent="0.45">
      <c r="B37" s="56" t="s">
        <v>64</v>
      </c>
      <c r="C37" s="33"/>
      <c r="D37" s="33"/>
      <c r="E37" s="33"/>
      <c r="F37" s="100" t="s">
        <v>78</v>
      </c>
      <c r="G37" s="100"/>
    </row>
  </sheetData>
  <mergeCells count="10">
    <mergeCell ref="F37:G37"/>
    <mergeCell ref="A5:B5"/>
    <mergeCell ref="A6:B6"/>
    <mergeCell ref="A27:C27"/>
    <mergeCell ref="A1:H1"/>
    <mergeCell ref="A2:H2"/>
    <mergeCell ref="A3:H3"/>
    <mergeCell ref="F30:G30"/>
    <mergeCell ref="F31:G31"/>
    <mergeCell ref="F36:G36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75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opLeftCell="A13" workbookViewId="0">
      <selection activeCell="A30" sqref="A30:C30"/>
    </sheetView>
  </sheetViews>
  <sheetFormatPr defaultRowHeight="14.25" x14ac:dyDescent="0.45"/>
  <cols>
    <col min="1" max="1" width="3.46484375" bestFit="1" customWidth="1"/>
    <col min="2" max="2" width="13.33203125" bestFit="1" customWidth="1"/>
    <col min="3" max="3" width="15.19921875" bestFit="1" customWidth="1"/>
  </cols>
  <sheetData>
    <row r="1" spans="1:20" ht="15.4" x14ac:dyDescent="0.4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"/>
    </row>
    <row r="2" spans="1:20" ht="15.4" x14ac:dyDescent="0.4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5.4" x14ac:dyDescent="0.45">
      <c r="A3" s="107" t="s">
        <v>75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15.4" x14ac:dyDescent="0.45">
      <c r="A4" s="108" t="s">
        <v>2</v>
      </c>
      <c r="B4" s="108"/>
      <c r="C4" s="5" t="s">
        <v>3</v>
      </c>
      <c r="D4" s="82"/>
      <c r="E4" s="82"/>
      <c r="F4" s="79"/>
      <c r="G4" s="79"/>
      <c r="H4" s="79"/>
      <c r="I4" s="79"/>
      <c r="J4" s="79"/>
      <c r="K4" s="79"/>
      <c r="L4" s="4"/>
      <c r="M4" s="4"/>
      <c r="N4" s="4"/>
      <c r="O4" s="4"/>
      <c r="P4" s="4"/>
      <c r="Q4" s="4"/>
      <c r="R4" s="1"/>
      <c r="S4" s="1"/>
      <c r="T4" s="1"/>
    </row>
    <row r="5" spans="1:20" ht="15.4" x14ac:dyDescent="0.45">
      <c r="A5" s="108" t="s">
        <v>4</v>
      </c>
      <c r="B5" s="108"/>
      <c r="C5" s="6" t="s">
        <v>86</v>
      </c>
      <c r="D5" s="82"/>
      <c r="E5" s="82"/>
      <c r="F5" s="79"/>
      <c r="G5" s="79"/>
      <c r="H5" s="79"/>
      <c r="I5" s="79"/>
      <c r="J5" s="79"/>
      <c r="K5" s="79"/>
      <c r="L5" s="4"/>
      <c r="M5" s="4"/>
      <c r="N5" s="4"/>
      <c r="O5" s="4"/>
      <c r="P5" s="4"/>
      <c r="Q5" s="4"/>
      <c r="R5" s="1"/>
      <c r="S5" s="1"/>
      <c r="T5" s="1"/>
    </row>
    <row r="6" spans="1:20" ht="15.4" x14ac:dyDescent="0.45">
      <c r="A6" s="7"/>
      <c r="B6" s="8"/>
      <c r="C6" s="65"/>
      <c r="D6" s="82"/>
      <c r="E6" s="82"/>
      <c r="F6" s="79"/>
      <c r="G6" s="79"/>
      <c r="H6" s="79"/>
      <c r="I6" s="79"/>
      <c r="J6" s="79"/>
      <c r="K6" s="79"/>
      <c r="L6" s="4"/>
      <c r="M6" s="4"/>
      <c r="N6" s="4"/>
      <c r="O6" s="4"/>
      <c r="P6" s="4"/>
      <c r="Q6" s="4"/>
      <c r="R6" s="1"/>
      <c r="S6" s="1"/>
      <c r="T6" s="1"/>
    </row>
    <row r="7" spans="1:20" ht="15.4" x14ac:dyDescent="0.45">
      <c r="A7" s="113" t="s">
        <v>5</v>
      </c>
      <c r="B7" s="95" t="s">
        <v>6</v>
      </c>
      <c r="C7" s="95" t="s">
        <v>7</v>
      </c>
      <c r="D7" s="95" t="s">
        <v>8</v>
      </c>
      <c r="E7" s="95" t="s">
        <v>9</v>
      </c>
      <c r="F7" s="110" t="s">
        <v>10</v>
      </c>
      <c r="G7" s="111"/>
      <c r="H7" s="112"/>
      <c r="I7" s="110" t="s">
        <v>11</v>
      </c>
      <c r="J7" s="111"/>
      <c r="K7" s="112"/>
      <c r="L7" s="110" t="s">
        <v>12</v>
      </c>
      <c r="M7" s="111"/>
      <c r="N7" s="112"/>
      <c r="O7" s="110" t="s">
        <v>13</v>
      </c>
      <c r="P7" s="111"/>
      <c r="Q7" s="112"/>
      <c r="R7" s="98" t="s">
        <v>14</v>
      </c>
      <c r="S7" s="98" t="s">
        <v>15</v>
      </c>
      <c r="T7" s="98" t="s">
        <v>16</v>
      </c>
    </row>
    <row r="8" spans="1:20" ht="26.25" x14ac:dyDescent="0.45">
      <c r="A8" s="114"/>
      <c r="B8" s="96"/>
      <c r="C8" s="97"/>
      <c r="D8" s="96"/>
      <c r="E8" s="96"/>
      <c r="F8" s="10" t="s">
        <v>17</v>
      </c>
      <c r="G8" s="10" t="s">
        <v>18</v>
      </c>
      <c r="H8" s="11" t="s">
        <v>19</v>
      </c>
      <c r="I8" s="10" t="s">
        <v>17</v>
      </c>
      <c r="J8" s="10" t="s">
        <v>18</v>
      </c>
      <c r="K8" s="12" t="s">
        <v>19</v>
      </c>
      <c r="L8" s="10" t="s">
        <v>17</v>
      </c>
      <c r="M8" s="10" t="s">
        <v>18</v>
      </c>
      <c r="N8" s="12" t="s">
        <v>19</v>
      </c>
      <c r="O8" s="13" t="s">
        <v>17</v>
      </c>
      <c r="P8" s="13" t="s">
        <v>18</v>
      </c>
      <c r="Q8" s="12" t="s">
        <v>19</v>
      </c>
      <c r="R8" s="99"/>
      <c r="S8" s="99"/>
      <c r="T8" s="99"/>
    </row>
    <row r="9" spans="1:20" ht="15.75" thickBot="1" x14ac:dyDescent="0.5">
      <c r="A9" s="10">
        <v>1</v>
      </c>
      <c r="B9" s="66" t="s">
        <v>20</v>
      </c>
      <c r="C9" s="67" t="s">
        <v>21</v>
      </c>
      <c r="D9" s="16">
        <v>5</v>
      </c>
      <c r="E9" s="16">
        <v>5</v>
      </c>
      <c r="F9" s="10">
        <v>26</v>
      </c>
      <c r="G9" s="18">
        <v>10</v>
      </c>
      <c r="H9" s="19">
        <f>G9/F9*100</f>
        <v>38.461538461538467</v>
      </c>
      <c r="I9" s="10">
        <v>150</v>
      </c>
      <c r="J9" s="10">
        <v>101</v>
      </c>
      <c r="K9" s="19">
        <f>J9/I9*100</f>
        <v>67.333333333333329</v>
      </c>
      <c r="L9" s="20">
        <v>37</v>
      </c>
      <c r="M9" s="10">
        <v>12</v>
      </c>
      <c r="N9" s="19">
        <f>M9/L9*100</f>
        <v>32.432432432432435</v>
      </c>
      <c r="O9" s="10">
        <v>39</v>
      </c>
      <c r="P9" s="10">
        <v>13</v>
      </c>
      <c r="Q9" s="23">
        <f>P9/O9*100</f>
        <v>33.333333333333329</v>
      </c>
      <c r="R9" s="12">
        <v>0</v>
      </c>
      <c r="S9" s="12">
        <v>0</v>
      </c>
      <c r="T9" s="24" t="s">
        <v>22</v>
      </c>
    </row>
    <row r="10" spans="1:20" ht="15.75" thickBot="1" x14ac:dyDescent="0.5">
      <c r="A10" s="10">
        <v>2</v>
      </c>
      <c r="B10" s="66" t="s">
        <v>23</v>
      </c>
      <c r="C10" s="67" t="s">
        <v>24</v>
      </c>
      <c r="D10" s="16">
        <v>5</v>
      </c>
      <c r="E10" s="16">
        <v>5</v>
      </c>
      <c r="F10" s="10">
        <v>28</v>
      </c>
      <c r="G10" s="18">
        <v>11</v>
      </c>
      <c r="H10" s="19">
        <f t="shared" ref="H10:H17" si="0">G10/F10*100</f>
        <v>39.285714285714285</v>
      </c>
      <c r="I10" s="10">
        <v>104</v>
      </c>
      <c r="J10" s="10">
        <v>98</v>
      </c>
      <c r="K10" s="19">
        <f t="shared" ref="K10:K27" si="1">J10/I10*100</f>
        <v>94.230769230769226</v>
      </c>
      <c r="L10" s="20">
        <v>41</v>
      </c>
      <c r="M10" s="10">
        <v>18</v>
      </c>
      <c r="N10" s="19">
        <f t="shared" ref="N10:N17" si="2">M10/L10*100</f>
        <v>43.902439024390247</v>
      </c>
      <c r="O10" s="10">
        <v>44</v>
      </c>
      <c r="P10" s="10">
        <v>15</v>
      </c>
      <c r="Q10" s="23">
        <f t="shared" ref="Q10:Q17" si="3">P10/O10*100</f>
        <v>34.090909090909086</v>
      </c>
      <c r="R10" s="12">
        <v>0</v>
      </c>
      <c r="S10" s="12">
        <v>0</v>
      </c>
      <c r="T10" s="24" t="s">
        <v>22</v>
      </c>
    </row>
    <row r="11" spans="1:20" ht="15.75" thickBot="1" x14ac:dyDescent="0.5">
      <c r="A11" s="10">
        <v>3</v>
      </c>
      <c r="B11" s="66" t="s">
        <v>25</v>
      </c>
      <c r="C11" s="67" t="s">
        <v>26</v>
      </c>
      <c r="D11" s="16">
        <v>5</v>
      </c>
      <c r="E11" s="16">
        <v>5</v>
      </c>
      <c r="F11" s="10">
        <v>18</v>
      </c>
      <c r="G11" s="18">
        <v>8</v>
      </c>
      <c r="H11" s="19">
        <f t="shared" si="0"/>
        <v>44.444444444444443</v>
      </c>
      <c r="I11" s="10">
        <v>120</v>
      </c>
      <c r="J11" s="10">
        <v>102</v>
      </c>
      <c r="K11" s="19">
        <f t="shared" si="1"/>
        <v>85</v>
      </c>
      <c r="L11" s="20">
        <v>22</v>
      </c>
      <c r="M11" s="10">
        <v>5</v>
      </c>
      <c r="N11" s="19">
        <f t="shared" si="2"/>
        <v>22.727272727272727</v>
      </c>
      <c r="O11" s="10">
        <v>27</v>
      </c>
      <c r="P11" s="10">
        <v>11</v>
      </c>
      <c r="Q11" s="23">
        <f t="shared" si="3"/>
        <v>40.74074074074074</v>
      </c>
      <c r="R11" s="12">
        <v>0</v>
      </c>
      <c r="S11" s="12">
        <v>0</v>
      </c>
      <c r="T11" s="24" t="s">
        <v>22</v>
      </c>
    </row>
    <row r="12" spans="1:20" ht="15.75" thickBot="1" x14ac:dyDescent="0.5">
      <c r="A12" s="10">
        <v>4</v>
      </c>
      <c r="B12" s="66" t="s">
        <v>27</v>
      </c>
      <c r="C12" s="67" t="s">
        <v>28</v>
      </c>
      <c r="D12" s="16">
        <v>5</v>
      </c>
      <c r="E12" s="16">
        <v>5</v>
      </c>
      <c r="F12" s="10">
        <v>47</v>
      </c>
      <c r="G12" s="18">
        <v>8</v>
      </c>
      <c r="H12" s="19">
        <f t="shared" si="0"/>
        <v>17.021276595744681</v>
      </c>
      <c r="I12" s="10">
        <v>115</v>
      </c>
      <c r="J12" s="10">
        <v>99</v>
      </c>
      <c r="K12" s="19">
        <f t="shared" si="1"/>
        <v>86.08695652173914</v>
      </c>
      <c r="L12" s="20">
        <v>46</v>
      </c>
      <c r="M12" s="10">
        <v>11</v>
      </c>
      <c r="N12" s="19">
        <f t="shared" si="2"/>
        <v>23.913043478260871</v>
      </c>
      <c r="O12" s="10">
        <v>73</v>
      </c>
      <c r="P12" s="10">
        <v>15</v>
      </c>
      <c r="Q12" s="23">
        <f t="shared" si="3"/>
        <v>20.547945205479451</v>
      </c>
      <c r="R12" s="12">
        <v>0</v>
      </c>
      <c r="S12" s="12">
        <v>0</v>
      </c>
      <c r="T12" s="24" t="s">
        <v>22</v>
      </c>
    </row>
    <row r="13" spans="1:20" ht="15.75" thickBot="1" x14ac:dyDescent="0.5">
      <c r="A13" s="10">
        <v>5</v>
      </c>
      <c r="B13" s="66" t="s">
        <v>29</v>
      </c>
      <c r="C13" s="67" t="s">
        <v>30</v>
      </c>
      <c r="D13" s="16">
        <v>6</v>
      </c>
      <c r="E13" s="16">
        <v>6</v>
      </c>
      <c r="F13" s="10">
        <v>55</v>
      </c>
      <c r="G13" s="18">
        <v>9</v>
      </c>
      <c r="H13" s="19">
        <f t="shared" si="0"/>
        <v>16.363636363636363</v>
      </c>
      <c r="I13" s="10">
        <v>220</v>
      </c>
      <c r="J13" s="10">
        <v>179</v>
      </c>
      <c r="K13" s="19">
        <f t="shared" si="1"/>
        <v>81.36363636363636</v>
      </c>
      <c r="L13" s="20">
        <v>76</v>
      </c>
      <c r="M13" s="10">
        <v>22</v>
      </c>
      <c r="N13" s="19">
        <f t="shared" si="2"/>
        <v>28.947368421052634</v>
      </c>
      <c r="O13" s="10">
        <v>85</v>
      </c>
      <c r="P13" s="10">
        <v>19</v>
      </c>
      <c r="Q13" s="23">
        <f t="shared" si="3"/>
        <v>22.352941176470591</v>
      </c>
      <c r="R13" s="12">
        <v>0</v>
      </c>
      <c r="S13" s="12">
        <v>0</v>
      </c>
      <c r="T13" s="24" t="s">
        <v>22</v>
      </c>
    </row>
    <row r="14" spans="1:20" ht="15.75" thickBot="1" x14ac:dyDescent="0.5">
      <c r="A14" s="10">
        <v>6</v>
      </c>
      <c r="B14" s="66" t="s">
        <v>31</v>
      </c>
      <c r="C14" s="67" t="s">
        <v>32</v>
      </c>
      <c r="D14" s="16">
        <v>5</v>
      </c>
      <c r="E14" s="16">
        <v>5</v>
      </c>
      <c r="F14" s="10">
        <v>28</v>
      </c>
      <c r="G14" s="18">
        <v>12</v>
      </c>
      <c r="H14" s="19">
        <f t="shared" si="0"/>
        <v>42.857142857142854</v>
      </c>
      <c r="I14" s="10">
        <v>120</v>
      </c>
      <c r="J14" s="10">
        <v>99</v>
      </c>
      <c r="K14" s="19">
        <f t="shared" si="1"/>
        <v>82.5</v>
      </c>
      <c r="L14" s="20">
        <v>36</v>
      </c>
      <c r="M14" s="10">
        <v>11</v>
      </c>
      <c r="N14" s="19">
        <f t="shared" si="2"/>
        <v>30.555555555555557</v>
      </c>
      <c r="O14" s="10">
        <v>44</v>
      </c>
      <c r="P14" s="10">
        <v>14</v>
      </c>
      <c r="Q14" s="23">
        <f t="shared" si="3"/>
        <v>31.818181818181817</v>
      </c>
      <c r="R14" s="12">
        <v>0</v>
      </c>
      <c r="S14" s="12">
        <v>0</v>
      </c>
      <c r="T14" s="24" t="s">
        <v>22</v>
      </c>
    </row>
    <row r="15" spans="1:20" ht="15.75" thickBot="1" x14ac:dyDescent="0.5">
      <c r="A15" s="10">
        <v>7</v>
      </c>
      <c r="B15" s="66" t="s">
        <v>33</v>
      </c>
      <c r="C15" s="67" t="s">
        <v>34</v>
      </c>
      <c r="D15" s="16">
        <v>5</v>
      </c>
      <c r="E15" s="16">
        <v>5</v>
      </c>
      <c r="F15" s="10">
        <v>24</v>
      </c>
      <c r="G15" s="18">
        <v>8</v>
      </c>
      <c r="H15" s="19">
        <f t="shared" si="0"/>
        <v>33.333333333333329</v>
      </c>
      <c r="I15" s="10">
        <v>99</v>
      </c>
      <c r="J15" s="10">
        <v>97</v>
      </c>
      <c r="K15" s="19">
        <f t="shared" si="1"/>
        <v>97.979797979797979</v>
      </c>
      <c r="L15" s="20">
        <v>21</v>
      </c>
      <c r="M15" s="10">
        <v>8</v>
      </c>
      <c r="N15" s="19">
        <f t="shared" si="2"/>
        <v>38.095238095238095</v>
      </c>
      <c r="O15" s="10">
        <v>38</v>
      </c>
      <c r="P15" s="10">
        <v>12</v>
      </c>
      <c r="Q15" s="23">
        <f t="shared" si="3"/>
        <v>31.578947368421051</v>
      </c>
      <c r="R15" s="12">
        <v>0</v>
      </c>
      <c r="S15" s="12">
        <v>0</v>
      </c>
      <c r="T15" s="24" t="s">
        <v>22</v>
      </c>
    </row>
    <row r="16" spans="1:20" ht="15.75" thickBot="1" x14ac:dyDescent="0.5">
      <c r="A16" s="10">
        <v>8</v>
      </c>
      <c r="B16" s="66" t="s">
        <v>35</v>
      </c>
      <c r="C16" s="67" t="s">
        <v>36</v>
      </c>
      <c r="D16" s="16">
        <v>5</v>
      </c>
      <c r="E16" s="16">
        <v>5</v>
      </c>
      <c r="F16" s="10">
        <v>16</v>
      </c>
      <c r="G16" s="18">
        <v>6</v>
      </c>
      <c r="H16" s="19">
        <f t="shared" si="0"/>
        <v>37.5</v>
      </c>
      <c r="I16" s="10">
        <v>70</v>
      </c>
      <c r="J16" s="10">
        <v>68</v>
      </c>
      <c r="K16" s="19">
        <f t="shared" si="1"/>
        <v>97.142857142857139</v>
      </c>
      <c r="L16" s="20">
        <v>21</v>
      </c>
      <c r="M16" s="10">
        <v>10</v>
      </c>
      <c r="N16" s="19">
        <f t="shared" si="2"/>
        <v>47.619047619047613</v>
      </c>
      <c r="O16" s="10">
        <v>24</v>
      </c>
      <c r="P16" s="10">
        <v>11</v>
      </c>
      <c r="Q16" s="23">
        <f t="shared" si="3"/>
        <v>45.833333333333329</v>
      </c>
      <c r="R16" s="12">
        <v>0</v>
      </c>
      <c r="S16" s="12">
        <v>0</v>
      </c>
      <c r="T16" s="24" t="s">
        <v>22</v>
      </c>
    </row>
    <row r="17" spans="1:20" ht="15.75" thickBot="1" x14ac:dyDescent="0.5">
      <c r="A17" s="10">
        <v>9</v>
      </c>
      <c r="B17" s="66" t="s">
        <v>37</v>
      </c>
      <c r="C17" s="67" t="s">
        <v>38</v>
      </c>
      <c r="D17" s="16">
        <v>6</v>
      </c>
      <c r="E17" s="16">
        <v>6</v>
      </c>
      <c r="F17" s="10">
        <v>86</v>
      </c>
      <c r="G17" s="18">
        <v>15</v>
      </c>
      <c r="H17" s="19">
        <f t="shared" si="0"/>
        <v>17.441860465116278</v>
      </c>
      <c r="I17" s="10">
        <v>176</v>
      </c>
      <c r="J17" s="10">
        <v>143</v>
      </c>
      <c r="K17" s="19">
        <f t="shared" si="1"/>
        <v>81.25</v>
      </c>
      <c r="L17" s="20">
        <v>71</v>
      </c>
      <c r="M17" s="10">
        <v>24</v>
      </c>
      <c r="N17" s="19">
        <f t="shared" si="2"/>
        <v>33.802816901408448</v>
      </c>
      <c r="O17" s="10">
        <v>134</v>
      </c>
      <c r="P17" s="10">
        <v>40</v>
      </c>
      <c r="Q17" s="23">
        <f t="shared" si="3"/>
        <v>29.850746268656714</v>
      </c>
      <c r="R17" s="12">
        <v>0</v>
      </c>
      <c r="S17" s="12">
        <v>0</v>
      </c>
      <c r="T17" s="24" t="s">
        <v>22</v>
      </c>
    </row>
    <row r="18" spans="1:20" ht="15.75" thickBot="1" x14ac:dyDescent="0.5">
      <c r="A18" s="81">
        <v>10</v>
      </c>
      <c r="B18" s="68" t="s">
        <v>39</v>
      </c>
      <c r="C18" s="67" t="s">
        <v>40</v>
      </c>
      <c r="D18" s="17">
        <v>4</v>
      </c>
      <c r="E18" s="17">
        <v>4</v>
      </c>
      <c r="F18" s="10">
        <v>88</v>
      </c>
      <c r="G18" s="18">
        <v>14</v>
      </c>
      <c r="H18" s="19">
        <f>G18/F18*100</f>
        <v>15.909090909090908</v>
      </c>
      <c r="I18" s="10">
        <v>190</v>
      </c>
      <c r="J18" s="10">
        <v>176</v>
      </c>
      <c r="K18" s="19">
        <f t="shared" si="1"/>
        <v>92.631578947368425</v>
      </c>
      <c r="L18" s="20">
        <v>52</v>
      </c>
      <c r="M18" s="10">
        <v>20</v>
      </c>
      <c r="N18" s="19">
        <f>M18/L18*100</f>
        <v>38.461538461538467</v>
      </c>
      <c r="O18" s="10">
        <v>136</v>
      </c>
      <c r="P18" s="10">
        <v>43</v>
      </c>
      <c r="Q18" s="19">
        <f>P18/O18*100</f>
        <v>31.617647058823529</v>
      </c>
      <c r="R18" s="12">
        <v>0</v>
      </c>
      <c r="S18" s="12">
        <v>0</v>
      </c>
      <c r="T18" s="24" t="s">
        <v>22</v>
      </c>
    </row>
    <row r="19" spans="1:20" ht="15.75" thickBot="1" x14ac:dyDescent="0.5">
      <c r="A19" s="10">
        <v>11</v>
      </c>
      <c r="B19" s="66" t="s">
        <v>41</v>
      </c>
      <c r="C19" s="67" t="s">
        <v>42</v>
      </c>
      <c r="D19" s="16">
        <v>5</v>
      </c>
      <c r="E19" s="16">
        <v>5</v>
      </c>
      <c r="F19" s="10">
        <v>103</v>
      </c>
      <c r="G19" s="18">
        <v>17</v>
      </c>
      <c r="H19" s="19">
        <f>G19/F19*100</f>
        <v>16.50485436893204</v>
      </c>
      <c r="I19" s="10">
        <v>245</v>
      </c>
      <c r="J19" s="10">
        <v>209</v>
      </c>
      <c r="K19" s="19">
        <f t="shared" si="1"/>
        <v>85.306122448979593</v>
      </c>
      <c r="L19" s="20">
        <v>94</v>
      </c>
      <c r="M19" s="10">
        <v>36</v>
      </c>
      <c r="N19" s="19">
        <f>M19/L19*100</f>
        <v>38.297872340425535</v>
      </c>
      <c r="O19" s="10">
        <v>159</v>
      </c>
      <c r="P19" s="10">
        <v>39</v>
      </c>
      <c r="Q19" s="23">
        <f>P19/O19*100</f>
        <v>24.528301886792452</v>
      </c>
      <c r="R19" s="12">
        <v>0</v>
      </c>
      <c r="S19" s="12">
        <v>0</v>
      </c>
      <c r="T19" s="24" t="s">
        <v>22</v>
      </c>
    </row>
    <row r="20" spans="1:20" ht="15.75" thickBot="1" x14ac:dyDescent="0.5">
      <c r="A20" s="10">
        <v>12</v>
      </c>
      <c r="B20" s="66" t="s">
        <v>43</v>
      </c>
      <c r="C20" s="69" t="s">
        <v>44</v>
      </c>
      <c r="D20" s="16">
        <v>5</v>
      </c>
      <c r="E20" s="16">
        <v>5</v>
      </c>
      <c r="F20" s="10">
        <v>77</v>
      </c>
      <c r="G20" s="18">
        <v>12</v>
      </c>
      <c r="H20" s="19">
        <f t="shared" ref="H20:H27" si="4">G20/F20*100</f>
        <v>15.584415584415584</v>
      </c>
      <c r="I20" s="10">
        <v>155</v>
      </c>
      <c r="J20" s="10">
        <v>149</v>
      </c>
      <c r="K20" s="19">
        <f t="shared" si="1"/>
        <v>96.129032258064512</v>
      </c>
      <c r="L20" s="20">
        <v>107</v>
      </c>
      <c r="M20" s="10">
        <v>28</v>
      </c>
      <c r="N20" s="19">
        <f t="shared" ref="N20:N27" si="5">M20/L20*100</f>
        <v>26.168224299065418</v>
      </c>
      <c r="O20" s="10">
        <v>120</v>
      </c>
      <c r="P20" s="10">
        <v>31</v>
      </c>
      <c r="Q20" s="23">
        <f t="shared" ref="Q20:Q27" si="6">P20/O20*100</f>
        <v>25.833333333333336</v>
      </c>
      <c r="R20" s="12">
        <v>0</v>
      </c>
      <c r="S20" s="12">
        <v>0</v>
      </c>
      <c r="T20" s="24" t="s">
        <v>22</v>
      </c>
    </row>
    <row r="21" spans="1:20" ht="15.75" thickBot="1" x14ac:dyDescent="0.5">
      <c r="A21" s="10">
        <v>13</v>
      </c>
      <c r="B21" s="66" t="s">
        <v>45</v>
      </c>
      <c r="C21" s="67" t="s">
        <v>46</v>
      </c>
      <c r="D21" s="16">
        <v>5</v>
      </c>
      <c r="E21" s="16">
        <v>5</v>
      </c>
      <c r="F21" s="10">
        <v>22</v>
      </c>
      <c r="G21" s="18">
        <v>8</v>
      </c>
      <c r="H21" s="19">
        <f t="shared" si="4"/>
        <v>36.363636363636367</v>
      </c>
      <c r="I21" s="10">
        <v>70</v>
      </c>
      <c r="J21" s="10">
        <v>65</v>
      </c>
      <c r="K21" s="19">
        <f t="shared" si="1"/>
        <v>92.857142857142861</v>
      </c>
      <c r="L21" s="20">
        <v>20</v>
      </c>
      <c r="M21" s="10">
        <v>11</v>
      </c>
      <c r="N21" s="19">
        <f t="shared" si="5"/>
        <v>55.000000000000007</v>
      </c>
      <c r="O21" s="10">
        <v>34</v>
      </c>
      <c r="P21" s="10">
        <v>11</v>
      </c>
      <c r="Q21" s="23">
        <f t="shared" si="6"/>
        <v>32.352941176470587</v>
      </c>
      <c r="R21" s="12">
        <v>0</v>
      </c>
      <c r="S21" s="12">
        <v>0</v>
      </c>
      <c r="T21" s="24" t="s">
        <v>22</v>
      </c>
    </row>
    <row r="22" spans="1:20" ht="15.75" thickBot="1" x14ac:dyDescent="0.5">
      <c r="A22" s="10">
        <v>14</v>
      </c>
      <c r="B22" s="66" t="s">
        <v>47</v>
      </c>
      <c r="C22" s="67" t="s">
        <v>48</v>
      </c>
      <c r="D22" s="16">
        <v>5</v>
      </c>
      <c r="E22" s="16">
        <v>5</v>
      </c>
      <c r="F22" s="10">
        <v>84</v>
      </c>
      <c r="G22" s="18">
        <v>13</v>
      </c>
      <c r="H22" s="19">
        <f t="shared" si="4"/>
        <v>15.476190476190476</v>
      </c>
      <c r="I22" s="10">
        <v>175</v>
      </c>
      <c r="J22" s="10">
        <v>169</v>
      </c>
      <c r="K22" s="19">
        <f t="shared" si="1"/>
        <v>96.571428571428569</v>
      </c>
      <c r="L22" s="20">
        <v>52</v>
      </c>
      <c r="M22" s="10">
        <v>19</v>
      </c>
      <c r="N22" s="19">
        <f t="shared" si="5"/>
        <v>36.538461538461533</v>
      </c>
      <c r="O22" s="10">
        <v>130</v>
      </c>
      <c r="P22" s="10">
        <v>42</v>
      </c>
      <c r="Q22" s="23">
        <f t="shared" si="6"/>
        <v>32.307692307692307</v>
      </c>
      <c r="R22" s="12">
        <v>0</v>
      </c>
      <c r="S22" s="12">
        <v>0</v>
      </c>
      <c r="T22" s="24" t="s">
        <v>22</v>
      </c>
    </row>
    <row r="23" spans="1:20" ht="15.75" thickBot="1" x14ac:dyDescent="0.5">
      <c r="A23" s="10">
        <v>15</v>
      </c>
      <c r="B23" s="66" t="s">
        <v>49</v>
      </c>
      <c r="C23" s="67" t="s">
        <v>50</v>
      </c>
      <c r="D23" s="16">
        <v>8</v>
      </c>
      <c r="E23" s="16">
        <v>8</v>
      </c>
      <c r="F23" s="10">
        <v>30</v>
      </c>
      <c r="G23" s="18">
        <v>9</v>
      </c>
      <c r="H23" s="19">
        <f t="shared" si="4"/>
        <v>30</v>
      </c>
      <c r="I23" s="10">
        <v>125</v>
      </c>
      <c r="J23" s="10">
        <v>121</v>
      </c>
      <c r="K23" s="19">
        <f t="shared" si="1"/>
        <v>96.8</v>
      </c>
      <c r="L23" s="20">
        <v>45</v>
      </c>
      <c r="M23" s="10">
        <v>12</v>
      </c>
      <c r="N23" s="19">
        <f t="shared" si="5"/>
        <v>26.666666666666668</v>
      </c>
      <c r="O23" s="10">
        <v>46</v>
      </c>
      <c r="P23" s="10">
        <v>14</v>
      </c>
      <c r="Q23" s="23">
        <f t="shared" si="6"/>
        <v>30.434782608695656</v>
      </c>
      <c r="R23" s="12">
        <v>0</v>
      </c>
      <c r="S23" s="12">
        <v>0</v>
      </c>
      <c r="T23" s="24" t="s">
        <v>22</v>
      </c>
    </row>
    <row r="24" spans="1:20" ht="15.75" thickBot="1" x14ac:dyDescent="0.5">
      <c r="A24" s="10">
        <v>16</v>
      </c>
      <c r="B24" s="66" t="s">
        <v>51</v>
      </c>
      <c r="C24" s="67" t="s">
        <v>52</v>
      </c>
      <c r="D24" s="16">
        <v>8</v>
      </c>
      <c r="E24" s="16">
        <v>8</v>
      </c>
      <c r="F24" s="10">
        <v>32</v>
      </c>
      <c r="G24" s="18">
        <v>10</v>
      </c>
      <c r="H24" s="19">
        <f t="shared" si="4"/>
        <v>31.25</v>
      </c>
      <c r="I24" s="10">
        <v>120</v>
      </c>
      <c r="J24" s="10">
        <v>118</v>
      </c>
      <c r="K24" s="19">
        <f t="shared" si="1"/>
        <v>98.333333333333329</v>
      </c>
      <c r="L24" s="20">
        <v>32</v>
      </c>
      <c r="M24" s="10">
        <v>13</v>
      </c>
      <c r="N24" s="19">
        <f t="shared" si="5"/>
        <v>40.625</v>
      </c>
      <c r="O24" s="10">
        <v>50</v>
      </c>
      <c r="P24" s="10">
        <v>15</v>
      </c>
      <c r="Q24" s="23">
        <f t="shared" si="6"/>
        <v>30</v>
      </c>
      <c r="R24" s="12">
        <v>0</v>
      </c>
      <c r="S24" s="12">
        <v>0</v>
      </c>
      <c r="T24" s="24" t="s">
        <v>22</v>
      </c>
    </row>
    <row r="25" spans="1:20" ht="15.75" thickBot="1" x14ac:dyDescent="0.5">
      <c r="A25" s="10">
        <v>17</v>
      </c>
      <c r="B25" s="66" t="s">
        <v>53</v>
      </c>
      <c r="C25" s="67" t="s">
        <v>54</v>
      </c>
      <c r="D25" s="16">
        <v>8</v>
      </c>
      <c r="E25" s="16">
        <v>8</v>
      </c>
      <c r="F25" s="10">
        <v>35</v>
      </c>
      <c r="G25" s="18">
        <v>9</v>
      </c>
      <c r="H25" s="19">
        <f t="shared" si="4"/>
        <v>25.714285714285712</v>
      </c>
      <c r="I25" s="10">
        <v>130</v>
      </c>
      <c r="J25" s="10">
        <v>124</v>
      </c>
      <c r="K25" s="19">
        <f t="shared" si="1"/>
        <v>95.384615384615387</v>
      </c>
      <c r="L25" s="20">
        <v>39</v>
      </c>
      <c r="M25" s="10">
        <v>14</v>
      </c>
      <c r="N25" s="19">
        <f t="shared" si="5"/>
        <v>35.897435897435898</v>
      </c>
      <c r="O25" s="10">
        <v>55</v>
      </c>
      <c r="P25" s="10">
        <v>16</v>
      </c>
      <c r="Q25" s="23">
        <f t="shared" si="6"/>
        <v>29.09090909090909</v>
      </c>
      <c r="R25" s="12">
        <v>0</v>
      </c>
      <c r="S25" s="12">
        <v>0</v>
      </c>
      <c r="T25" s="24" t="s">
        <v>22</v>
      </c>
    </row>
    <row r="26" spans="1:20" ht="15.75" thickBot="1" x14ac:dyDescent="0.5">
      <c r="A26" s="10">
        <v>18</v>
      </c>
      <c r="B26" s="66" t="s">
        <v>55</v>
      </c>
      <c r="C26" s="70" t="s">
        <v>56</v>
      </c>
      <c r="D26" s="16">
        <v>12</v>
      </c>
      <c r="E26" s="16">
        <v>12</v>
      </c>
      <c r="F26" s="10">
        <v>34</v>
      </c>
      <c r="G26" s="18">
        <v>10</v>
      </c>
      <c r="H26" s="19">
        <f t="shared" si="4"/>
        <v>29.411764705882355</v>
      </c>
      <c r="I26" s="10">
        <v>112</v>
      </c>
      <c r="J26" s="10">
        <v>104</v>
      </c>
      <c r="K26" s="19">
        <f t="shared" si="1"/>
        <v>92.857142857142861</v>
      </c>
      <c r="L26" s="20">
        <v>33</v>
      </c>
      <c r="M26" s="10">
        <v>11</v>
      </c>
      <c r="N26" s="19">
        <f t="shared" si="5"/>
        <v>33.333333333333329</v>
      </c>
      <c r="O26" s="10">
        <v>53</v>
      </c>
      <c r="P26" s="10">
        <v>17</v>
      </c>
      <c r="Q26" s="23">
        <f t="shared" si="6"/>
        <v>32.075471698113205</v>
      </c>
      <c r="R26" s="12">
        <v>0</v>
      </c>
      <c r="S26" s="12">
        <v>0</v>
      </c>
      <c r="T26" s="24" t="s">
        <v>22</v>
      </c>
    </row>
    <row r="27" spans="1:20" ht="15.75" thickBot="1" x14ac:dyDescent="0.5">
      <c r="A27" s="10">
        <v>19</v>
      </c>
      <c r="B27" s="66" t="s">
        <v>57</v>
      </c>
      <c r="C27" s="67" t="s">
        <v>58</v>
      </c>
      <c r="D27" s="16">
        <v>4</v>
      </c>
      <c r="E27" s="16">
        <v>4</v>
      </c>
      <c r="F27" s="10">
        <v>104</v>
      </c>
      <c r="G27" s="18">
        <v>15</v>
      </c>
      <c r="H27" s="19">
        <f t="shared" si="4"/>
        <v>14.423076923076922</v>
      </c>
      <c r="I27" s="10">
        <v>295</v>
      </c>
      <c r="J27" s="10">
        <v>282</v>
      </c>
      <c r="K27" s="19">
        <f t="shared" si="1"/>
        <v>95.593220338983059</v>
      </c>
      <c r="L27" s="20">
        <v>86</v>
      </c>
      <c r="M27" s="10">
        <v>29</v>
      </c>
      <c r="N27" s="19">
        <f t="shared" si="5"/>
        <v>33.720930232558139</v>
      </c>
      <c r="O27" s="10">
        <v>160</v>
      </c>
      <c r="P27" s="10">
        <v>54</v>
      </c>
      <c r="Q27" s="23">
        <f t="shared" si="6"/>
        <v>33.75</v>
      </c>
      <c r="R27" s="12">
        <v>0</v>
      </c>
      <c r="S27" s="12">
        <v>0</v>
      </c>
      <c r="T27" s="24" t="s">
        <v>22</v>
      </c>
    </row>
    <row r="28" spans="1:20" x14ac:dyDescent="0.45">
      <c r="A28" s="101" t="s">
        <v>59</v>
      </c>
      <c r="B28" s="102"/>
      <c r="C28" s="103"/>
      <c r="D28" s="29">
        <f>SUM(D9:D27)</f>
        <v>111</v>
      </c>
      <c r="E28" s="29">
        <f>SUM(E9:E27)</f>
        <v>111</v>
      </c>
      <c r="F28" s="20">
        <f>SUM(F9:F27)</f>
        <v>937</v>
      </c>
      <c r="G28" s="20">
        <f>SUM(G9:G27)</f>
        <v>204</v>
      </c>
      <c r="H28" s="30">
        <f>G28/F28*100</f>
        <v>21.771611526147279</v>
      </c>
      <c r="I28" s="20">
        <f>SUM(I9:I27)</f>
        <v>2791</v>
      </c>
      <c r="J28" s="20">
        <f>SUM(J9:J27)</f>
        <v>2503</v>
      </c>
      <c r="K28" s="30">
        <f>J28/I28*100</f>
        <v>89.681117878896458</v>
      </c>
      <c r="L28" s="31">
        <f>SUM(L9:L27)</f>
        <v>931</v>
      </c>
      <c r="M28" s="31">
        <f>SUM(M9:M27)</f>
        <v>314</v>
      </c>
      <c r="N28" s="32">
        <f>M28/L28*100</f>
        <v>33.727175080558538</v>
      </c>
      <c r="O28" s="31">
        <f>SUM(O9:O27)</f>
        <v>1451</v>
      </c>
      <c r="P28" s="31">
        <f>SUM(P9:P27)</f>
        <v>432</v>
      </c>
      <c r="Q28" s="32">
        <f>P28/O28*100</f>
        <v>29.772570640937285</v>
      </c>
      <c r="R28" s="31"/>
      <c r="S28" s="31"/>
      <c r="T28" s="31"/>
    </row>
    <row r="29" spans="1:20" x14ac:dyDescent="0.45">
      <c r="A29" s="33"/>
      <c r="B29" s="34"/>
      <c r="C29" s="34"/>
      <c r="D29" s="34"/>
      <c r="E29" s="34"/>
      <c r="F29" s="33"/>
      <c r="G29" s="33"/>
      <c r="H29" s="33"/>
      <c r="I29" s="33"/>
      <c r="J29" s="33"/>
      <c r="K29" s="33"/>
      <c r="L29" s="1"/>
      <c r="M29" s="1"/>
      <c r="N29" s="1"/>
      <c r="O29" s="1"/>
      <c r="P29" s="1"/>
      <c r="Q29" s="1"/>
      <c r="R29" s="1"/>
      <c r="S29" s="1"/>
      <c r="T29" s="1"/>
    </row>
    <row r="30" spans="1:20" ht="15.4" x14ac:dyDescent="0.45">
      <c r="A30" s="104" t="s">
        <v>60</v>
      </c>
      <c r="B30" s="104"/>
      <c r="C30" s="104"/>
      <c r="D30" s="34"/>
      <c r="E30" s="34"/>
      <c r="F30" s="33"/>
      <c r="G30" s="33"/>
      <c r="H30" s="33"/>
      <c r="I30" s="33"/>
      <c r="J30" s="33"/>
      <c r="K30" s="33"/>
      <c r="L30" s="1"/>
      <c r="M30" s="1"/>
      <c r="O30" s="4"/>
      <c r="P30" s="116" t="s">
        <v>87</v>
      </c>
      <c r="Q30" s="116"/>
      <c r="R30" s="116"/>
      <c r="S30" s="1"/>
      <c r="T30" s="1"/>
    </row>
    <row r="31" spans="1:20" ht="15.4" x14ac:dyDescent="0.45">
      <c r="A31" s="105" t="s">
        <v>61</v>
      </c>
      <c r="B31" s="105"/>
      <c r="C31" s="105"/>
      <c r="D31" s="35"/>
      <c r="E31" s="35"/>
      <c r="F31" s="36"/>
      <c r="G31" s="71"/>
      <c r="H31" s="36"/>
      <c r="I31" s="38"/>
      <c r="J31" s="33"/>
      <c r="K31" s="33"/>
      <c r="L31" s="1"/>
      <c r="M31" s="1"/>
      <c r="O31" s="4"/>
      <c r="P31" s="4"/>
      <c r="Q31" s="4" t="s">
        <v>62</v>
      </c>
      <c r="R31" s="1"/>
      <c r="S31" s="1"/>
      <c r="T31" s="1"/>
    </row>
    <row r="32" spans="1:20" ht="15.4" x14ac:dyDescent="0.45">
      <c r="A32" s="33"/>
      <c r="B32" s="1"/>
      <c r="C32" s="1"/>
      <c r="D32" s="1"/>
      <c r="E32" s="35"/>
      <c r="F32" s="36"/>
      <c r="G32" s="71"/>
      <c r="H32" s="36"/>
      <c r="I32" s="38"/>
      <c r="J32" s="33"/>
      <c r="K32" s="33"/>
      <c r="L32" s="1"/>
      <c r="M32" s="1"/>
      <c r="O32" s="4"/>
      <c r="P32" s="4"/>
      <c r="Q32" s="4"/>
      <c r="R32" s="1"/>
      <c r="S32" s="1"/>
      <c r="T32" s="1"/>
    </row>
    <row r="33" spans="1:20" ht="15.4" x14ac:dyDescent="0.45">
      <c r="A33" s="33"/>
      <c r="B33" s="106"/>
      <c r="C33" s="106"/>
      <c r="D33" s="39"/>
      <c r="E33" s="39"/>
      <c r="F33" s="38"/>
      <c r="G33" s="71"/>
      <c r="H33" s="38"/>
      <c r="I33" s="38"/>
      <c r="J33" s="33"/>
      <c r="K33" s="33"/>
      <c r="L33" s="1"/>
      <c r="M33" s="1"/>
      <c r="O33" s="4"/>
      <c r="P33" s="4"/>
      <c r="Q33" s="4"/>
      <c r="R33" s="1"/>
      <c r="S33" s="1"/>
      <c r="T33" s="1"/>
    </row>
    <row r="34" spans="1:20" ht="15.4" x14ac:dyDescent="0.45">
      <c r="A34" s="33"/>
      <c r="B34" s="39"/>
      <c r="C34" s="39"/>
      <c r="D34" s="39"/>
      <c r="E34" s="39"/>
      <c r="F34" s="38"/>
      <c r="G34" s="71"/>
      <c r="H34" s="38"/>
      <c r="I34" s="38"/>
      <c r="J34" s="33"/>
      <c r="K34" s="33"/>
      <c r="L34" s="1"/>
      <c r="M34" s="1"/>
      <c r="O34" s="4"/>
      <c r="P34" s="4"/>
      <c r="Q34" s="4"/>
      <c r="R34" s="1"/>
      <c r="S34" s="1"/>
      <c r="T34" s="1"/>
    </row>
    <row r="35" spans="1:20" ht="15.4" x14ac:dyDescent="0.45">
      <c r="A35" s="33"/>
      <c r="B35" s="39"/>
      <c r="C35" s="39"/>
      <c r="D35" s="39"/>
      <c r="E35" s="39"/>
      <c r="F35" s="38"/>
      <c r="G35" s="71"/>
      <c r="H35" s="38"/>
      <c r="I35" s="38"/>
      <c r="J35" s="33"/>
      <c r="K35" s="33"/>
      <c r="L35" s="1"/>
      <c r="M35" s="1"/>
      <c r="O35" s="4"/>
      <c r="P35" s="4"/>
      <c r="Q35" s="4"/>
      <c r="R35" s="1"/>
      <c r="S35" s="1"/>
      <c r="T35" s="1"/>
    </row>
    <row r="36" spans="1:20" ht="15.4" x14ac:dyDescent="0.45">
      <c r="A36" s="33"/>
      <c r="B36" s="106"/>
      <c r="C36" s="106"/>
      <c r="D36" s="39"/>
      <c r="E36" s="39"/>
      <c r="F36" s="38"/>
      <c r="G36" s="71"/>
      <c r="H36" s="38"/>
      <c r="I36" s="38"/>
      <c r="J36" s="33"/>
      <c r="K36" s="33"/>
      <c r="L36" s="1"/>
      <c r="M36" s="1"/>
      <c r="O36" s="4"/>
      <c r="P36" s="4"/>
      <c r="Q36" s="4"/>
      <c r="R36" s="1"/>
      <c r="S36" s="1"/>
      <c r="T36" s="1"/>
    </row>
    <row r="37" spans="1:20" ht="15.4" x14ac:dyDescent="0.45">
      <c r="A37" s="115" t="s">
        <v>63</v>
      </c>
      <c r="B37" s="115"/>
      <c r="C37" s="115"/>
      <c r="D37" s="40"/>
      <c r="E37" s="40"/>
      <c r="F37" s="41"/>
      <c r="G37" s="71"/>
      <c r="H37" s="41"/>
      <c r="I37" s="41"/>
      <c r="J37" s="42"/>
      <c r="K37" s="42"/>
      <c r="L37" s="43"/>
      <c r="M37" s="43"/>
      <c r="O37" s="4"/>
      <c r="P37" s="4"/>
      <c r="Q37" s="44" t="s">
        <v>77</v>
      </c>
      <c r="R37" s="1"/>
      <c r="S37" s="1"/>
      <c r="T37" s="1"/>
    </row>
    <row r="38" spans="1:20" ht="15.4" x14ac:dyDescent="0.45">
      <c r="A38" s="100" t="s">
        <v>64</v>
      </c>
      <c r="B38" s="100"/>
      <c r="C38" s="100"/>
      <c r="D38" s="40"/>
      <c r="E38" s="40"/>
      <c r="F38" s="41"/>
      <c r="G38" s="71"/>
      <c r="H38" s="41"/>
      <c r="I38" s="41"/>
      <c r="J38" s="42"/>
      <c r="K38" s="42"/>
      <c r="L38" s="43"/>
      <c r="M38" s="43"/>
      <c r="O38" s="4"/>
      <c r="P38" s="4"/>
      <c r="Q38" s="44" t="s">
        <v>78</v>
      </c>
      <c r="R38" s="1"/>
      <c r="S38" s="1"/>
      <c r="T38" s="1"/>
    </row>
  </sheetData>
  <mergeCells count="25">
    <mergeCell ref="D7:D8"/>
    <mergeCell ref="E7:E8"/>
    <mergeCell ref="I7:K7"/>
    <mergeCell ref="L7:N7"/>
    <mergeCell ref="O7:Q7"/>
    <mergeCell ref="R7:R8"/>
    <mergeCell ref="S7:S8"/>
    <mergeCell ref="A1:S1"/>
    <mergeCell ref="A2:T2"/>
    <mergeCell ref="A3:T3"/>
    <mergeCell ref="A4:B4"/>
    <mergeCell ref="A5:B5"/>
    <mergeCell ref="A7:A8"/>
    <mergeCell ref="B7:B8"/>
    <mergeCell ref="C7:C8"/>
    <mergeCell ref="B36:C36"/>
    <mergeCell ref="A37:C37"/>
    <mergeCell ref="A38:C38"/>
    <mergeCell ref="T7:T8"/>
    <mergeCell ref="A28:C28"/>
    <mergeCell ref="A30:C30"/>
    <mergeCell ref="P30:R30"/>
    <mergeCell ref="A31:C31"/>
    <mergeCell ref="B33:C33"/>
    <mergeCell ref="F7:H7"/>
  </mergeCells>
  <pageMargins left="0.7" right="0.7" top="0.75" bottom="0.75" header="0.3" footer="0.3"/>
  <pageSetup paperSize="14" scale="82" fitToHeight="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workbookViewId="0">
      <selection sqref="A1:IV65536"/>
    </sheetView>
  </sheetViews>
  <sheetFormatPr defaultRowHeight="14.25" x14ac:dyDescent="0.45"/>
  <cols>
    <col min="1" max="1" width="3.9296875" bestFit="1" customWidth="1"/>
    <col min="2" max="2" width="13.33203125" bestFit="1" customWidth="1"/>
    <col min="3" max="3" width="20.796875" bestFit="1" customWidth="1"/>
    <col min="4" max="4" width="19.796875" customWidth="1"/>
    <col min="5" max="5" width="18.19921875" customWidth="1"/>
    <col min="6" max="6" width="16.53125" customWidth="1"/>
    <col min="7" max="7" width="19.19921875" customWidth="1"/>
    <col min="8" max="8" width="16.33203125" customWidth="1"/>
  </cols>
  <sheetData>
    <row r="1" spans="1:8" ht="15.4" x14ac:dyDescent="0.45">
      <c r="A1" s="107" t="s">
        <v>66</v>
      </c>
      <c r="B1" s="107"/>
      <c r="C1" s="107"/>
      <c r="D1" s="107"/>
      <c r="E1" s="107"/>
      <c r="F1" s="107"/>
      <c r="G1" s="107"/>
      <c r="H1" s="107"/>
    </row>
    <row r="2" spans="1:8" ht="15.4" x14ac:dyDescent="0.45">
      <c r="A2" s="107" t="s">
        <v>1</v>
      </c>
      <c r="B2" s="107"/>
      <c r="C2" s="107"/>
      <c r="D2" s="107"/>
      <c r="E2" s="107"/>
      <c r="F2" s="107"/>
      <c r="G2" s="107"/>
      <c r="H2" s="107"/>
    </row>
    <row r="3" spans="1:8" ht="15.4" x14ac:dyDescent="0.45">
      <c r="A3" s="107" t="s">
        <v>75</v>
      </c>
      <c r="B3" s="107"/>
      <c r="C3" s="107"/>
      <c r="D3" s="107"/>
      <c r="E3" s="107"/>
      <c r="F3" s="107"/>
      <c r="G3" s="107"/>
      <c r="H3" s="107"/>
    </row>
    <row r="5" spans="1:8" ht="15.4" x14ac:dyDescent="0.45">
      <c r="A5" s="117" t="s">
        <v>2</v>
      </c>
      <c r="B5" s="117"/>
      <c r="C5" s="46" t="s">
        <v>3</v>
      </c>
      <c r="D5" s="79"/>
      <c r="E5" s="79"/>
      <c r="F5" s="79"/>
      <c r="G5" s="79"/>
      <c r="H5" s="79"/>
    </row>
    <row r="6" spans="1:8" ht="15.4" x14ac:dyDescent="0.45">
      <c r="A6" s="117" t="s">
        <v>4</v>
      </c>
      <c r="B6" s="117"/>
      <c r="C6" s="47" t="s">
        <v>88</v>
      </c>
      <c r="D6" s="79"/>
      <c r="E6" s="79"/>
      <c r="F6" s="79"/>
      <c r="G6" s="79"/>
      <c r="H6" s="79"/>
    </row>
    <row r="7" spans="1:8" ht="72.5" customHeight="1" thickBot="1" x14ac:dyDescent="0.5">
      <c r="A7" s="10" t="s">
        <v>67</v>
      </c>
      <c r="B7" s="10" t="s">
        <v>68</v>
      </c>
      <c r="C7" s="10" t="s">
        <v>69</v>
      </c>
      <c r="D7" s="17" t="s">
        <v>70</v>
      </c>
      <c r="E7" s="17" t="s">
        <v>71</v>
      </c>
      <c r="F7" s="17" t="s">
        <v>72</v>
      </c>
      <c r="G7" s="17" t="s">
        <v>73</v>
      </c>
      <c r="H7" s="17" t="s">
        <v>74</v>
      </c>
    </row>
    <row r="8" spans="1:8" ht="15.4" x14ac:dyDescent="0.45">
      <c r="A8" s="10">
        <v>1</v>
      </c>
      <c r="B8" s="72" t="s">
        <v>20</v>
      </c>
      <c r="C8" s="73" t="s">
        <v>21</v>
      </c>
      <c r="D8" s="10"/>
      <c r="E8" s="10">
        <v>1</v>
      </c>
      <c r="F8" s="10">
        <v>1</v>
      </c>
      <c r="G8" s="10"/>
      <c r="H8" s="17">
        <v>1</v>
      </c>
    </row>
    <row r="9" spans="1:8" ht="15.4" x14ac:dyDescent="0.45">
      <c r="A9" s="10">
        <v>2</v>
      </c>
      <c r="B9" s="74" t="s">
        <v>23</v>
      </c>
      <c r="C9" s="75" t="s">
        <v>24</v>
      </c>
      <c r="D9" s="80">
        <v>1</v>
      </c>
      <c r="E9" s="10"/>
      <c r="F9" s="10">
        <v>1</v>
      </c>
      <c r="G9" s="10"/>
      <c r="H9" s="17">
        <v>1</v>
      </c>
    </row>
    <row r="10" spans="1:8" ht="15.4" x14ac:dyDescent="0.45">
      <c r="A10" s="10">
        <v>3</v>
      </c>
      <c r="B10" s="74" t="s">
        <v>25</v>
      </c>
      <c r="C10" s="75" t="s">
        <v>26</v>
      </c>
      <c r="D10" s="80">
        <v>1</v>
      </c>
      <c r="E10" s="10">
        <v>1</v>
      </c>
      <c r="F10" s="10">
        <v>1</v>
      </c>
      <c r="G10" s="10">
        <v>1</v>
      </c>
      <c r="H10" s="17">
        <v>1</v>
      </c>
    </row>
    <row r="11" spans="1:8" ht="15.4" x14ac:dyDescent="0.45">
      <c r="A11" s="10">
        <v>4</v>
      </c>
      <c r="B11" s="74" t="s">
        <v>27</v>
      </c>
      <c r="C11" s="75" t="s">
        <v>28</v>
      </c>
      <c r="D11" s="80"/>
      <c r="E11" s="10"/>
      <c r="F11" s="10">
        <v>1</v>
      </c>
      <c r="G11" s="10"/>
      <c r="H11" s="17"/>
    </row>
    <row r="12" spans="1:8" ht="15.4" x14ac:dyDescent="0.45">
      <c r="A12" s="10">
        <v>5</v>
      </c>
      <c r="B12" s="74" t="s">
        <v>29</v>
      </c>
      <c r="C12" s="75" t="s">
        <v>30</v>
      </c>
      <c r="D12" s="80"/>
      <c r="E12" s="10">
        <v>1</v>
      </c>
      <c r="F12" s="10">
        <v>1</v>
      </c>
      <c r="G12" s="10"/>
      <c r="H12" s="17">
        <v>1</v>
      </c>
    </row>
    <row r="13" spans="1:8" ht="15.4" x14ac:dyDescent="0.45">
      <c r="A13" s="10">
        <v>6</v>
      </c>
      <c r="B13" s="74" t="s">
        <v>31</v>
      </c>
      <c r="C13" s="75" t="s">
        <v>32</v>
      </c>
      <c r="D13" s="80"/>
      <c r="E13" s="10">
        <v>1</v>
      </c>
      <c r="F13" s="10">
        <v>1</v>
      </c>
      <c r="G13" s="10"/>
      <c r="H13" s="17">
        <v>1</v>
      </c>
    </row>
    <row r="14" spans="1:8" ht="15.4" x14ac:dyDescent="0.45">
      <c r="A14" s="10">
        <v>7</v>
      </c>
      <c r="B14" s="74" t="s">
        <v>33</v>
      </c>
      <c r="C14" s="75" t="s">
        <v>34</v>
      </c>
      <c r="D14" s="80"/>
      <c r="E14" s="10">
        <v>1</v>
      </c>
      <c r="F14" s="10">
        <v>1</v>
      </c>
      <c r="G14" s="10"/>
      <c r="H14" s="17">
        <v>1</v>
      </c>
    </row>
    <row r="15" spans="1:8" ht="15.4" x14ac:dyDescent="0.45">
      <c r="A15" s="10">
        <v>8</v>
      </c>
      <c r="B15" s="74" t="s">
        <v>35</v>
      </c>
      <c r="C15" s="75" t="s">
        <v>36</v>
      </c>
      <c r="D15" s="80"/>
      <c r="E15" s="10"/>
      <c r="F15" s="10">
        <v>1</v>
      </c>
      <c r="G15" s="10"/>
      <c r="H15" s="17">
        <v>1</v>
      </c>
    </row>
    <row r="16" spans="1:8" ht="15.4" x14ac:dyDescent="0.45">
      <c r="A16" s="10">
        <v>9</v>
      </c>
      <c r="B16" s="74" t="s">
        <v>37</v>
      </c>
      <c r="C16" s="75" t="s">
        <v>38</v>
      </c>
      <c r="D16" s="80"/>
      <c r="E16" s="10">
        <v>1</v>
      </c>
      <c r="F16" s="10">
        <v>1</v>
      </c>
      <c r="G16" s="10"/>
      <c r="H16" s="17"/>
    </row>
    <row r="17" spans="1:8" ht="15.4" x14ac:dyDescent="0.45">
      <c r="A17" s="81">
        <v>10</v>
      </c>
      <c r="B17" s="68" t="s">
        <v>39</v>
      </c>
      <c r="C17" s="75" t="s">
        <v>40</v>
      </c>
      <c r="D17" s="80"/>
      <c r="E17" s="10">
        <v>1</v>
      </c>
      <c r="F17" s="10"/>
      <c r="G17" s="10">
        <v>1</v>
      </c>
      <c r="H17" s="17"/>
    </row>
    <row r="18" spans="1:8" ht="15.4" x14ac:dyDescent="0.45">
      <c r="A18" s="10">
        <v>11</v>
      </c>
      <c r="B18" s="74" t="s">
        <v>41</v>
      </c>
      <c r="C18" s="75" t="s">
        <v>42</v>
      </c>
      <c r="D18" s="80"/>
      <c r="E18" s="10">
        <v>1</v>
      </c>
      <c r="F18" s="10">
        <v>1</v>
      </c>
      <c r="G18" s="10"/>
      <c r="H18" s="17">
        <v>1</v>
      </c>
    </row>
    <row r="19" spans="1:8" ht="15.4" x14ac:dyDescent="0.45">
      <c r="A19" s="10">
        <v>12</v>
      </c>
      <c r="B19" s="74" t="s">
        <v>43</v>
      </c>
      <c r="C19" s="76" t="s">
        <v>44</v>
      </c>
      <c r="D19" s="80"/>
      <c r="E19" s="10"/>
      <c r="F19" s="10">
        <v>1</v>
      </c>
      <c r="G19" s="10"/>
      <c r="H19" s="17">
        <v>1</v>
      </c>
    </row>
    <row r="20" spans="1:8" ht="15.4" x14ac:dyDescent="0.45">
      <c r="A20" s="10">
        <v>13</v>
      </c>
      <c r="B20" s="74" t="s">
        <v>45</v>
      </c>
      <c r="C20" s="75" t="s">
        <v>46</v>
      </c>
      <c r="D20" s="80"/>
      <c r="E20" s="10">
        <v>1</v>
      </c>
      <c r="F20" s="10">
        <v>1</v>
      </c>
      <c r="G20" s="10"/>
      <c r="H20" s="17">
        <v>1</v>
      </c>
    </row>
    <row r="21" spans="1:8" ht="15.4" x14ac:dyDescent="0.45">
      <c r="A21" s="10">
        <v>14</v>
      </c>
      <c r="B21" s="74" t="s">
        <v>47</v>
      </c>
      <c r="C21" s="75" t="s">
        <v>48</v>
      </c>
      <c r="D21" s="80"/>
      <c r="E21" s="10"/>
      <c r="F21" s="10"/>
      <c r="G21" s="10"/>
      <c r="H21" s="17">
        <v>1</v>
      </c>
    </row>
    <row r="22" spans="1:8" ht="15.4" x14ac:dyDescent="0.45">
      <c r="A22" s="10">
        <v>15</v>
      </c>
      <c r="B22" s="74" t="s">
        <v>49</v>
      </c>
      <c r="C22" s="75" t="s">
        <v>50</v>
      </c>
      <c r="D22" s="80"/>
      <c r="E22" s="10"/>
      <c r="F22" s="10">
        <v>1</v>
      </c>
      <c r="G22" s="10"/>
      <c r="H22" s="17">
        <v>1</v>
      </c>
    </row>
    <row r="23" spans="1:8" ht="15.4" x14ac:dyDescent="0.45">
      <c r="A23" s="10">
        <v>16</v>
      </c>
      <c r="B23" s="74" t="s">
        <v>51</v>
      </c>
      <c r="C23" s="75" t="s">
        <v>52</v>
      </c>
      <c r="D23" s="80"/>
      <c r="E23" s="10"/>
      <c r="F23" s="10">
        <v>1</v>
      </c>
      <c r="G23" s="10"/>
      <c r="H23" s="17">
        <v>1</v>
      </c>
    </row>
    <row r="24" spans="1:8" ht="15.4" x14ac:dyDescent="0.45">
      <c r="A24" s="10">
        <v>17</v>
      </c>
      <c r="B24" s="74" t="s">
        <v>53</v>
      </c>
      <c r="C24" s="75" t="s">
        <v>54</v>
      </c>
      <c r="D24" s="80"/>
      <c r="E24" s="10">
        <v>1</v>
      </c>
      <c r="F24" s="10">
        <v>1</v>
      </c>
      <c r="G24" s="10">
        <v>1</v>
      </c>
      <c r="H24" s="17">
        <v>1</v>
      </c>
    </row>
    <row r="25" spans="1:8" ht="15.4" x14ac:dyDescent="0.45">
      <c r="A25" s="10">
        <v>18</v>
      </c>
      <c r="B25" s="74" t="s">
        <v>55</v>
      </c>
      <c r="C25" s="77" t="s">
        <v>56</v>
      </c>
      <c r="D25" s="80"/>
      <c r="E25" s="10"/>
      <c r="F25" s="10">
        <v>1</v>
      </c>
      <c r="G25" s="10"/>
      <c r="H25" s="17">
        <v>1</v>
      </c>
    </row>
    <row r="26" spans="1:8" ht="15.4" x14ac:dyDescent="0.45">
      <c r="A26" s="10">
        <v>19</v>
      </c>
      <c r="B26" s="74" t="s">
        <v>57</v>
      </c>
      <c r="C26" s="75" t="s">
        <v>58</v>
      </c>
      <c r="D26" s="80"/>
      <c r="E26" s="10"/>
      <c r="F26" s="10">
        <v>1</v>
      </c>
      <c r="G26" s="10"/>
      <c r="H26" s="17">
        <v>1</v>
      </c>
    </row>
    <row r="27" spans="1:8" ht="15.4" x14ac:dyDescent="0.45">
      <c r="A27" s="110" t="s">
        <v>59</v>
      </c>
      <c r="B27" s="111"/>
      <c r="C27" s="112"/>
      <c r="D27" s="10">
        <f>SUM(D8:D26)</f>
        <v>2</v>
      </c>
      <c r="E27" s="10">
        <f>SUM(E8:E26)</f>
        <v>10</v>
      </c>
      <c r="F27" s="10">
        <f>SUM(F8:F26)</f>
        <v>17</v>
      </c>
      <c r="G27" s="10">
        <f>SUM(G8:G26)</f>
        <v>3</v>
      </c>
      <c r="H27" s="17">
        <f>SUM(H8:H26)</f>
        <v>16</v>
      </c>
    </row>
    <row r="30" spans="1:8" ht="15.4" x14ac:dyDescent="0.45">
      <c r="B30" s="45" t="s">
        <v>60</v>
      </c>
      <c r="C30" s="33"/>
      <c r="D30" s="33"/>
      <c r="E30" s="33"/>
      <c r="F30" s="116" t="s">
        <v>87</v>
      </c>
      <c r="G30" s="116"/>
    </row>
    <row r="31" spans="1:8" ht="15.4" x14ac:dyDescent="0.45">
      <c r="B31" s="45" t="s">
        <v>61</v>
      </c>
      <c r="C31" s="33"/>
      <c r="D31" s="33"/>
      <c r="E31" s="33"/>
      <c r="F31" s="116" t="s">
        <v>62</v>
      </c>
      <c r="G31" s="116"/>
    </row>
    <row r="32" spans="1:8" ht="15.4" x14ac:dyDescent="0.45">
      <c r="B32" s="45"/>
      <c r="C32" s="33"/>
      <c r="D32" s="33"/>
      <c r="E32" s="33"/>
      <c r="F32" s="79"/>
      <c r="G32" s="79"/>
    </row>
    <row r="33" spans="2:7" ht="15.4" x14ac:dyDescent="0.45">
      <c r="B33" s="45"/>
      <c r="C33" s="33"/>
      <c r="D33" s="33"/>
      <c r="E33" s="33"/>
      <c r="F33" s="33"/>
      <c r="G33" s="79"/>
    </row>
    <row r="34" spans="2:7" ht="15.4" x14ac:dyDescent="0.45">
      <c r="B34" s="45"/>
      <c r="C34" s="33"/>
      <c r="D34" s="33"/>
      <c r="E34" s="33"/>
      <c r="F34" s="33"/>
      <c r="G34" s="79"/>
    </row>
    <row r="35" spans="2:7" ht="15.4" x14ac:dyDescent="0.45">
      <c r="B35" s="45"/>
      <c r="C35" s="33"/>
      <c r="D35" s="33"/>
      <c r="E35" s="33"/>
      <c r="F35" s="33"/>
      <c r="G35" s="79"/>
    </row>
    <row r="36" spans="2:7" ht="15" x14ac:dyDescent="0.45">
      <c r="B36" s="46" t="s">
        <v>63</v>
      </c>
      <c r="C36" s="55"/>
      <c r="D36" s="55"/>
      <c r="E36" s="55"/>
      <c r="F36" s="115" t="s">
        <v>77</v>
      </c>
      <c r="G36" s="115"/>
    </row>
    <row r="37" spans="2:7" x14ac:dyDescent="0.45">
      <c r="B37" s="56" t="s">
        <v>64</v>
      </c>
      <c r="C37" s="33"/>
      <c r="D37" s="33"/>
      <c r="E37" s="33"/>
      <c r="F37" s="100" t="s">
        <v>78</v>
      </c>
      <c r="G37" s="100"/>
    </row>
  </sheetData>
  <mergeCells count="10">
    <mergeCell ref="F30:G30"/>
    <mergeCell ref="F31:G31"/>
    <mergeCell ref="F36:G36"/>
    <mergeCell ref="F37:G37"/>
    <mergeCell ref="A1:H1"/>
    <mergeCell ref="A2:H2"/>
    <mergeCell ref="A3:H3"/>
    <mergeCell ref="A5:B5"/>
    <mergeCell ref="A6:B6"/>
    <mergeCell ref="A27:C27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81" fitToWidth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view="pageBreakPreview" topLeftCell="A10" zoomScale="60" zoomScaleNormal="100" workbookViewId="0">
      <selection sqref="A1:T38"/>
    </sheetView>
  </sheetViews>
  <sheetFormatPr defaultRowHeight="14.25" x14ac:dyDescent="0.45"/>
  <cols>
    <col min="1" max="1" width="3.46484375" bestFit="1" customWidth="1"/>
    <col min="2" max="2" width="13.33203125" bestFit="1" customWidth="1"/>
    <col min="3" max="3" width="15.19921875" bestFit="1" customWidth="1"/>
  </cols>
  <sheetData>
    <row r="1" spans="1:20" ht="15.4" x14ac:dyDescent="0.4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"/>
    </row>
    <row r="2" spans="1:20" ht="15.4" x14ac:dyDescent="0.4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5.4" x14ac:dyDescent="0.45">
      <c r="A3" s="107" t="s">
        <v>75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15.4" x14ac:dyDescent="0.45">
      <c r="A4" s="108" t="s">
        <v>2</v>
      </c>
      <c r="B4" s="108"/>
      <c r="C4" s="5" t="s">
        <v>3</v>
      </c>
      <c r="D4" s="86"/>
      <c r="E4" s="86"/>
      <c r="F4" s="83"/>
      <c r="G4" s="83"/>
      <c r="H4" s="83"/>
      <c r="I4" s="83"/>
      <c r="J4" s="83"/>
      <c r="K4" s="83"/>
      <c r="L4" s="4"/>
      <c r="M4" s="4"/>
      <c r="N4" s="4"/>
      <c r="O4" s="4"/>
      <c r="P4" s="4"/>
      <c r="Q4" s="4"/>
      <c r="R4" s="1"/>
      <c r="S4" s="1"/>
      <c r="T4" s="1"/>
    </row>
    <row r="5" spans="1:20" ht="15.4" x14ac:dyDescent="0.45">
      <c r="A5" s="108" t="s">
        <v>4</v>
      </c>
      <c r="B5" s="108"/>
      <c r="C5" s="6" t="s">
        <v>89</v>
      </c>
      <c r="D5" s="86"/>
      <c r="E5" s="86"/>
      <c r="F5" s="83"/>
      <c r="G5" s="83"/>
      <c r="H5" s="83"/>
      <c r="I5" s="83"/>
      <c r="J5" s="83"/>
      <c r="K5" s="83"/>
      <c r="L5" s="4"/>
      <c r="M5" s="4"/>
      <c r="N5" s="4"/>
      <c r="O5" s="4"/>
      <c r="P5" s="4"/>
      <c r="Q5" s="4"/>
      <c r="R5" s="1"/>
      <c r="S5" s="1"/>
      <c r="T5" s="1"/>
    </row>
    <row r="6" spans="1:20" ht="15.4" x14ac:dyDescent="0.45">
      <c r="A6" s="7"/>
      <c r="B6" s="8"/>
      <c r="C6" s="65"/>
      <c r="D6" s="86"/>
      <c r="E6" s="86"/>
      <c r="F6" s="83"/>
      <c r="G6" s="83"/>
      <c r="H6" s="83"/>
      <c r="I6" s="83"/>
      <c r="J6" s="83"/>
      <c r="K6" s="83"/>
      <c r="L6" s="4"/>
      <c r="M6" s="4"/>
      <c r="N6" s="4"/>
      <c r="O6" s="4"/>
      <c r="P6" s="4"/>
      <c r="Q6" s="4"/>
      <c r="R6" s="1"/>
      <c r="S6" s="1"/>
      <c r="T6" s="1"/>
    </row>
    <row r="7" spans="1:20" ht="15.4" x14ac:dyDescent="0.45">
      <c r="A7" s="113" t="s">
        <v>5</v>
      </c>
      <c r="B7" s="95" t="s">
        <v>6</v>
      </c>
      <c r="C7" s="95" t="s">
        <v>7</v>
      </c>
      <c r="D7" s="95" t="s">
        <v>8</v>
      </c>
      <c r="E7" s="95" t="s">
        <v>9</v>
      </c>
      <c r="F7" s="110" t="s">
        <v>10</v>
      </c>
      <c r="G7" s="111"/>
      <c r="H7" s="112"/>
      <c r="I7" s="110" t="s">
        <v>11</v>
      </c>
      <c r="J7" s="111"/>
      <c r="K7" s="112"/>
      <c r="L7" s="110" t="s">
        <v>12</v>
      </c>
      <c r="M7" s="111"/>
      <c r="N7" s="112"/>
      <c r="O7" s="110" t="s">
        <v>13</v>
      </c>
      <c r="P7" s="111"/>
      <c r="Q7" s="112"/>
      <c r="R7" s="98" t="s">
        <v>14</v>
      </c>
      <c r="S7" s="98" t="s">
        <v>15</v>
      </c>
      <c r="T7" s="98" t="s">
        <v>16</v>
      </c>
    </row>
    <row r="8" spans="1:20" ht="26.25" x14ac:dyDescent="0.45">
      <c r="A8" s="114"/>
      <c r="B8" s="96"/>
      <c r="C8" s="97"/>
      <c r="D8" s="96"/>
      <c r="E8" s="96"/>
      <c r="F8" s="10" t="s">
        <v>17</v>
      </c>
      <c r="G8" s="10" t="s">
        <v>18</v>
      </c>
      <c r="H8" s="11" t="s">
        <v>19</v>
      </c>
      <c r="I8" s="10" t="s">
        <v>17</v>
      </c>
      <c r="J8" s="10" t="s">
        <v>18</v>
      </c>
      <c r="K8" s="12" t="s">
        <v>19</v>
      </c>
      <c r="L8" s="10" t="s">
        <v>17</v>
      </c>
      <c r="M8" s="10" t="s">
        <v>18</v>
      </c>
      <c r="N8" s="12" t="s">
        <v>19</v>
      </c>
      <c r="O8" s="13" t="s">
        <v>17</v>
      </c>
      <c r="P8" s="13" t="s">
        <v>18</v>
      </c>
      <c r="Q8" s="12" t="s">
        <v>19</v>
      </c>
      <c r="R8" s="99"/>
      <c r="S8" s="99"/>
      <c r="T8" s="99"/>
    </row>
    <row r="9" spans="1:20" ht="15.75" thickBot="1" x14ac:dyDescent="0.5">
      <c r="A9" s="10">
        <v>1</v>
      </c>
      <c r="B9" s="66" t="s">
        <v>20</v>
      </c>
      <c r="C9" s="67" t="s">
        <v>21</v>
      </c>
      <c r="D9" s="16">
        <v>5</v>
      </c>
      <c r="E9" s="16">
        <v>5</v>
      </c>
      <c r="F9" s="10">
        <v>26</v>
      </c>
      <c r="G9" s="18">
        <v>14</v>
      </c>
      <c r="H9" s="19">
        <f>G9/F9*100</f>
        <v>53.846153846153847</v>
      </c>
      <c r="I9" s="10">
        <v>150</v>
      </c>
      <c r="J9" s="10">
        <v>124</v>
      </c>
      <c r="K9" s="19">
        <f>J9/I9*100</f>
        <v>82.666666666666671</v>
      </c>
      <c r="L9" s="20">
        <v>37</v>
      </c>
      <c r="M9" s="10">
        <v>18</v>
      </c>
      <c r="N9" s="19">
        <f>M9/L9*100</f>
        <v>48.648648648648653</v>
      </c>
      <c r="O9" s="10">
        <v>39</v>
      </c>
      <c r="P9" s="10">
        <v>15</v>
      </c>
      <c r="Q9" s="23">
        <f>P9/O9*100</f>
        <v>38.461538461538467</v>
      </c>
      <c r="R9" s="12">
        <v>0</v>
      </c>
      <c r="S9" s="12">
        <v>0</v>
      </c>
      <c r="T9" s="24" t="s">
        <v>22</v>
      </c>
    </row>
    <row r="10" spans="1:20" ht="15.75" thickBot="1" x14ac:dyDescent="0.5">
      <c r="A10" s="10">
        <v>2</v>
      </c>
      <c r="B10" s="66" t="s">
        <v>23</v>
      </c>
      <c r="C10" s="67" t="s">
        <v>24</v>
      </c>
      <c r="D10" s="16">
        <v>5</v>
      </c>
      <c r="E10" s="16">
        <v>5</v>
      </c>
      <c r="F10" s="10">
        <v>28</v>
      </c>
      <c r="G10" s="18">
        <v>13</v>
      </c>
      <c r="H10" s="19">
        <f t="shared" ref="H10:H17" si="0">G10/F10*100</f>
        <v>46.428571428571431</v>
      </c>
      <c r="I10" s="10">
        <v>104</v>
      </c>
      <c r="J10" s="10">
        <v>98</v>
      </c>
      <c r="K10" s="19">
        <f t="shared" ref="K10:K27" si="1">J10/I10*100</f>
        <v>94.230769230769226</v>
      </c>
      <c r="L10" s="20">
        <v>41</v>
      </c>
      <c r="M10" s="10">
        <v>24</v>
      </c>
      <c r="N10" s="19">
        <f t="shared" ref="N10:N17" si="2">M10/L10*100</f>
        <v>58.536585365853654</v>
      </c>
      <c r="O10" s="10">
        <v>44</v>
      </c>
      <c r="P10" s="10">
        <v>16</v>
      </c>
      <c r="Q10" s="23">
        <f t="shared" ref="Q10:Q17" si="3">P10/O10*100</f>
        <v>36.363636363636367</v>
      </c>
      <c r="R10" s="12">
        <v>0</v>
      </c>
      <c r="S10" s="12">
        <v>0</v>
      </c>
      <c r="T10" s="24" t="s">
        <v>22</v>
      </c>
    </row>
    <row r="11" spans="1:20" ht="15.75" thickBot="1" x14ac:dyDescent="0.5">
      <c r="A11" s="10">
        <v>3</v>
      </c>
      <c r="B11" s="66" t="s">
        <v>25</v>
      </c>
      <c r="C11" s="67" t="s">
        <v>26</v>
      </c>
      <c r="D11" s="16">
        <v>5</v>
      </c>
      <c r="E11" s="16">
        <v>5</v>
      </c>
      <c r="F11" s="10">
        <v>18</v>
      </c>
      <c r="G11" s="18">
        <v>10</v>
      </c>
      <c r="H11" s="19">
        <f t="shared" si="0"/>
        <v>55.555555555555557</v>
      </c>
      <c r="I11" s="10">
        <v>120</v>
      </c>
      <c r="J11" s="10">
        <v>101</v>
      </c>
      <c r="K11" s="19">
        <f t="shared" si="1"/>
        <v>84.166666666666671</v>
      </c>
      <c r="L11" s="20">
        <v>22</v>
      </c>
      <c r="M11" s="10">
        <v>8</v>
      </c>
      <c r="N11" s="19">
        <f t="shared" si="2"/>
        <v>36.363636363636367</v>
      </c>
      <c r="O11" s="10">
        <v>27</v>
      </c>
      <c r="P11" s="10">
        <v>13</v>
      </c>
      <c r="Q11" s="23">
        <f t="shared" si="3"/>
        <v>48.148148148148145</v>
      </c>
      <c r="R11" s="12">
        <v>0</v>
      </c>
      <c r="S11" s="12">
        <v>0</v>
      </c>
      <c r="T11" s="24" t="s">
        <v>22</v>
      </c>
    </row>
    <row r="12" spans="1:20" ht="15.75" thickBot="1" x14ac:dyDescent="0.5">
      <c r="A12" s="10">
        <v>4</v>
      </c>
      <c r="B12" s="66" t="s">
        <v>27</v>
      </c>
      <c r="C12" s="67" t="s">
        <v>28</v>
      </c>
      <c r="D12" s="16">
        <v>5</v>
      </c>
      <c r="E12" s="16">
        <v>5</v>
      </c>
      <c r="F12" s="10">
        <v>47</v>
      </c>
      <c r="G12" s="18">
        <v>10</v>
      </c>
      <c r="H12" s="19">
        <f t="shared" si="0"/>
        <v>21.276595744680851</v>
      </c>
      <c r="I12" s="10">
        <v>115</v>
      </c>
      <c r="J12" s="10">
        <v>101</v>
      </c>
      <c r="K12" s="19">
        <f t="shared" si="1"/>
        <v>87.826086956521749</v>
      </c>
      <c r="L12" s="20">
        <v>46</v>
      </c>
      <c r="M12" s="10">
        <v>18</v>
      </c>
      <c r="N12" s="19">
        <f t="shared" si="2"/>
        <v>39.130434782608695</v>
      </c>
      <c r="O12" s="10">
        <v>73</v>
      </c>
      <c r="P12" s="10">
        <v>16</v>
      </c>
      <c r="Q12" s="23">
        <f t="shared" si="3"/>
        <v>21.917808219178081</v>
      </c>
      <c r="R12" s="12">
        <v>0</v>
      </c>
      <c r="S12" s="12">
        <v>0</v>
      </c>
      <c r="T12" s="24" t="s">
        <v>22</v>
      </c>
    </row>
    <row r="13" spans="1:20" ht="15.75" thickBot="1" x14ac:dyDescent="0.5">
      <c r="A13" s="10">
        <v>5</v>
      </c>
      <c r="B13" s="66" t="s">
        <v>29</v>
      </c>
      <c r="C13" s="67" t="s">
        <v>30</v>
      </c>
      <c r="D13" s="16">
        <v>6</v>
      </c>
      <c r="E13" s="16">
        <v>6</v>
      </c>
      <c r="F13" s="10">
        <v>55</v>
      </c>
      <c r="G13" s="18">
        <v>11</v>
      </c>
      <c r="H13" s="19">
        <f t="shared" si="0"/>
        <v>20</v>
      </c>
      <c r="I13" s="10">
        <v>220</v>
      </c>
      <c r="J13" s="10">
        <v>181</v>
      </c>
      <c r="K13" s="19">
        <f t="shared" si="1"/>
        <v>82.27272727272728</v>
      </c>
      <c r="L13" s="20">
        <v>76</v>
      </c>
      <c r="M13" s="10">
        <v>29</v>
      </c>
      <c r="N13" s="19">
        <f t="shared" si="2"/>
        <v>38.15789473684211</v>
      </c>
      <c r="O13" s="10">
        <v>85</v>
      </c>
      <c r="P13" s="10">
        <v>20</v>
      </c>
      <c r="Q13" s="23">
        <f t="shared" si="3"/>
        <v>23.52941176470588</v>
      </c>
      <c r="R13" s="12">
        <v>0</v>
      </c>
      <c r="S13" s="12">
        <v>0</v>
      </c>
      <c r="T13" s="24" t="s">
        <v>22</v>
      </c>
    </row>
    <row r="14" spans="1:20" ht="15.75" thickBot="1" x14ac:dyDescent="0.5">
      <c r="A14" s="10">
        <v>6</v>
      </c>
      <c r="B14" s="66" t="s">
        <v>31</v>
      </c>
      <c r="C14" s="67" t="s">
        <v>32</v>
      </c>
      <c r="D14" s="16">
        <v>5</v>
      </c>
      <c r="E14" s="16">
        <v>5</v>
      </c>
      <c r="F14" s="10">
        <v>28</v>
      </c>
      <c r="G14" s="18">
        <v>14</v>
      </c>
      <c r="H14" s="19">
        <f t="shared" si="0"/>
        <v>50</v>
      </c>
      <c r="I14" s="10">
        <v>120</v>
      </c>
      <c r="J14" s="10">
        <v>99</v>
      </c>
      <c r="K14" s="19">
        <f t="shared" si="1"/>
        <v>82.5</v>
      </c>
      <c r="L14" s="20">
        <v>36</v>
      </c>
      <c r="M14" s="10">
        <v>15</v>
      </c>
      <c r="N14" s="19">
        <f t="shared" si="2"/>
        <v>41.666666666666671</v>
      </c>
      <c r="O14" s="10">
        <v>44</v>
      </c>
      <c r="P14" s="10">
        <v>16</v>
      </c>
      <c r="Q14" s="23">
        <f t="shared" si="3"/>
        <v>36.363636363636367</v>
      </c>
      <c r="R14" s="12">
        <v>0</v>
      </c>
      <c r="S14" s="12">
        <v>0</v>
      </c>
      <c r="T14" s="24" t="s">
        <v>22</v>
      </c>
    </row>
    <row r="15" spans="1:20" ht="15.75" thickBot="1" x14ac:dyDescent="0.5">
      <c r="A15" s="10">
        <v>7</v>
      </c>
      <c r="B15" s="66" t="s">
        <v>33</v>
      </c>
      <c r="C15" s="67" t="s">
        <v>34</v>
      </c>
      <c r="D15" s="16">
        <v>5</v>
      </c>
      <c r="E15" s="16">
        <v>5</v>
      </c>
      <c r="F15" s="10">
        <v>24</v>
      </c>
      <c r="G15" s="18">
        <v>10</v>
      </c>
      <c r="H15" s="19">
        <f t="shared" si="0"/>
        <v>41.666666666666671</v>
      </c>
      <c r="I15" s="10">
        <v>99</v>
      </c>
      <c r="J15" s="10">
        <v>97</v>
      </c>
      <c r="K15" s="19">
        <f t="shared" si="1"/>
        <v>97.979797979797979</v>
      </c>
      <c r="L15" s="20">
        <v>21</v>
      </c>
      <c r="M15" s="10">
        <v>10</v>
      </c>
      <c r="N15" s="19">
        <f t="shared" si="2"/>
        <v>47.619047619047613</v>
      </c>
      <c r="O15" s="10">
        <v>38</v>
      </c>
      <c r="P15" s="10">
        <v>13</v>
      </c>
      <c r="Q15" s="23">
        <f t="shared" si="3"/>
        <v>34.210526315789473</v>
      </c>
      <c r="R15" s="12">
        <v>0</v>
      </c>
      <c r="S15" s="12">
        <v>0</v>
      </c>
      <c r="T15" s="24" t="s">
        <v>22</v>
      </c>
    </row>
    <row r="16" spans="1:20" ht="15.75" thickBot="1" x14ac:dyDescent="0.5">
      <c r="A16" s="10">
        <v>8</v>
      </c>
      <c r="B16" s="66" t="s">
        <v>35</v>
      </c>
      <c r="C16" s="67" t="s">
        <v>36</v>
      </c>
      <c r="D16" s="16">
        <v>5</v>
      </c>
      <c r="E16" s="16">
        <v>5</v>
      </c>
      <c r="F16" s="10">
        <v>16</v>
      </c>
      <c r="G16" s="18">
        <v>8</v>
      </c>
      <c r="H16" s="19">
        <f t="shared" si="0"/>
        <v>50</v>
      </c>
      <c r="I16" s="10">
        <v>70</v>
      </c>
      <c r="J16" s="10">
        <v>68</v>
      </c>
      <c r="K16" s="19">
        <f t="shared" si="1"/>
        <v>97.142857142857139</v>
      </c>
      <c r="L16" s="20">
        <v>21</v>
      </c>
      <c r="M16" s="10">
        <v>10</v>
      </c>
      <c r="N16" s="19">
        <f t="shared" si="2"/>
        <v>47.619047619047613</v>
      </c>
      <c r="O16" s="10">
        <v>24</v>
      </c>
      <c r="P16" s="10">
        <v>12</v>
      </c>
      <c r="Q16" s="23">
        <f t="shared" si="3"/>
        <v>50</v>
      </c>
      <c r="R16" s="12">
        <v>0</v>
      </c>
      <c r="S16" s="12">
        <v>0</v>
      </c>
      <c r="T16" s="24" t="s">
        <v>22</v>
      </c>
    </row>
    <row r="17" spans="1:20" ht="15.75" thickBot="1" x14ac:dyDescent="0.5">
      <c r="A17" s="10">
        <v>9</v>
      </c>
      <c r="B17" s="66" t="s">
        <v>37</v>
      </c>
      <c r="C17" s="67" t="s">
        <v>38</v>
      </c>
      <c r="D17" s="16">
        <v>6</v>
      </c>
      <c r="E17" s="16">
        <v>6</v>
      </c>
      <c r="F17" s="10">
        <v>86</v>
      </c>
      <c r="G17" s="18">
        <v>17</v>
      </c>
      <c r="H17" s="19">
        <f t="shared" si="0"/>
        <v>19.767441860465116</v>
      </c>
      <c r="I17" s="10">
        <v>176</v>
      </c>
      <c r="J17" s="10">
        <v>148</v>
      </c>
      <c r="K17" s="19">
        <f t="shared" si="1"/>
        <v>84.090909090909093</v>
      </c>
      <c r="L17" s="20">
        <v>71</v>
      </c>
      <c r="M17" s="10">
        <v>32</v>
      </c>
      <c r="N17" s="19">
        <f t="shared" si="2"/>
        <v>45.070422535211272</v>
      </c>
      <c r="O17" s="10">
        <v>134</v>
      </c>
      <c r="P17" s="10">
        <v>42</v>
      </c>
      <c r="Q17" s="23">
        <f t="shared" si="3"/>
        <v>31.343283582089555</v>
      </c>
      <c r="R17" s="12">
        <v>0</v>
      </c>
      <c r="S17" s="12">
        <v>0</v>
      </c>
      <c r="T17" s="24" t="s">
        <v>22</v>
      </c>
    </row>
    <row r="18" spans="1:20" ht="15.75" thickBot="1" x14ac:dyDescent="0.5">
      <c r="A18" s="85">
        <v>10</v>
      </c>
      <c r="B18" s="68" t="s">
        <v>39</v>
      </c>
      <c r="C18" s="67" t="s">
        <v>40</v>
      </c>
      <c r="D18" s="17">
        <v>4</v>
      </c>
      <c r="E18" s="17">
        <v>4</v>
      </c>
      <c r="F18" s="10">
        <v>88</v>
      </c>
      <c r="G18" s="18">
        <v>16</v>
      </c>
      <c r="H18" s="19">
        <f>G18/F18*100</f>
        <v>18.181818181818183</v>
      </c>
      <c r="I18" s="10">
        <v>190</v>
      </c>
      <c r="J18" s="10">
        <v>180</v>
      </c>
      <c r="K18" s="19">
        <f t="shared" si="1"/>
        <v>94.73684210526315</v>
      </c>
      <c r="L18" s="20">
        <v>52</v>
      </c>
      <c r="M18" s="10">
        <v>25</v>
      </c>
      <c r="N18" s="19">
        <f>M18/L18*100</f>
        <v>48.07692307692308</v>
      </c>
      <c r="O18" s="10">
        <v>136</v>
      </c>
      <c r="P18" s="10">
        <v>43</v>
      </c>
      <c r="Q18" s="19">
        <f>P18/O18*100</f>
        <v>31.617647058823529</v>
      </c>
      <c r="R18" s="12">
        <v>0</v>
      </c>
      <c r="S18" s="12">
        <v>0</v>
      </c>
      <c r="T18" s="24" t="s">
        <v>22</v>
      </c>
    </row>
    <row r="19" spans="1:20" ht="15.75" thickBot="1" x14ac:dyDescent="0.5">
      <c r="A19" s="10">
        <v>11</v>
      </c>
      <c r="B19" s="66" t="s">
        <v>41</v>
      </c>
      <c r="C19" s="67" t="s">
        <v>42</v>
      </c>
      <c r="D19" s="16">
        <v>5</v>
      </c>
      <c r="E19" s="16">
        <v>5</v>
      </c>
      <c r="F19" s="10">
        <v>103</v>
      </c>
      <c r="G19" s="18">
        <v>19</v>
      </c>
      <c r="H19" s="19">
        <f>G19/F19*100</f>
        <v>18.446601941747574</v>
      </c>
      <c r="I19" s="10">
        <v>245</v>
      </c>
      <c r="J19" s="10">
        <v>211</v>
      </c>
      <c r="K19" s="19">
        <f t="shared" si="1"/>
        <v>86.122448979591837</v>
      </c>
      <c r="L19" s="20">
        <v>94</v>
      </c>
      <c r="M19" s="10">
        <v>38</v>
      </c>
      <c r="N19" s="19">
        <f>M19/L19*100</f>
        <v>40.425531914893611</v>
      </c>
      <c r="O19" s="10">
        <v>159</v>
      </c>
      <c r="P19" s="10">
        <v>42</v>
      </c>
      <c r="Q19" s="23">
        <f>P19/O19*100</f>
        <v>26.415094339622641</v>
      </c>
      <c r="R19" s="12">
        <v>0</v>
      </c>
      <c r="S19" s="12">
        <v>0</v>
      </c>
      <c r="T19" s="24" t="s">
        <v>22</v>
      </c>
    </row>
    <row r="20" spans="1:20" ht="15.75" thickBot="1" x14ac:dyDescent="0.5">
      <c r="A20" s="10">
        <v>12</v>
      </c>
      <c r="B20" s="66" t="s">
        <v>43</v>
      </c>
      <c r="C20" s="69" t="s">
        <v>44</v>
      </c>
      <c r="D20" s="16">
        <v>5</v>
      </c>
      <c r="E20" s="16">
        <v>5</v>
      </c>
      <c r="F20" s="10">
        <v>77</v>
      </c>
      <c r="G20" s="18">
        <v>13</v>
      </c>
      <c r="H20" s="19">
        <f t="shared" ref="H20:H27" si="4">G20/F20*100</f>
        <v>16.883116883116884</v>
      </c>
      <c r="I20" s="10">
        <v>155</v>
      </c>
      <c r="J20" s="10">
        <v>149</v>
      </c>
      <c r="K20" s="19">
        <f t="shared" si="1"/>
        <v>96.129032258064512</v>
      </c>
      <c r="L20" s="20">
        <v>107</v>
      </c>
      <c r="M20" s="10">
        <v>36</v>
      </c>
      <c r="N20" s="19">
        <f t="shared" ref="N20:N27" si="5">M20/L20*100</f>
        <v>33.644859813084111</v>
      </c>
      <c r="O20" s="10">
        <v>120</v>
      </c>
      <c r="P20" s="10">
        <v>32</v>
      </c>
      <c r="Q20" s="23">
        <f t="shared" ref="Q20:Q27" si="6">P20/O20*100</f>
        <v>26.666666666666668</v>
      </c>
      <c r="R20" s="12">
        <v>0</v>
      </c>
      <c r="S20" s="12">
        <v>0</v>
      </c>
      <c r="T20" s="24" t="s">
        <v>22</v>
      </c>
    </row>
    <row r="21" spans="1:20" ht="15.75" thickBot="1" x14ac:dyDescent="0.5">
      <c r="A21" s="10">
        <v>13</v>
      </c>
      <c r="B21" s="66" t="s">
        <v>45</v>
      </c>
      <c r="C21" s="67" t="s">
        <v>46</v>
      </c>
      <c r="D21" s="16">
        <v>5</v>
      </c>
      <c r="E21" s="16">
        <v>5</v>
      </c>
      <c r="F21" s="10">
        <v>22</v>
      </c>
      <c r="G21" s="18">
        <v>10</v>
      </c>
      <c r="H21" s="19">
        <f t="shared" si="4"/>
        <v>45.454545454545453</v>
      </c>
      <c r="I21" s="10">
        <v>70</v>
      </c>
      <c r="J21" s="10">
        <v>65</v>
      </c>
      <c r="K21" s="19">
        <f t="shared" si="1"/>
        <v>92.857142857142861</v>
      </c>
      <c r="L21" s="20">
        <v>20</v>
      </c>
      <c r="M21" s="10">
        <v>12</v>
      </c>
      <c r="N21" s="19">
        <f t="shared" si="5"/>
        <v>60</v>
      </c>
      <c r="O21" s="10">
        <v>34</v>
      </c>
      <c r="P21" s="10">
        <v>14</v>
      </c>
      <c r="Q21" s="23">
        <f t="shared" si="6"/>
        <v>41.17647058823529</v>
      </c>
      <c r="R21" s="12">
        <v>0</v>
      </c>
      <c r="S21" s="12">
        <v>0</v>
      </c>
      <c r="T21" s="24" t="s">
        <v>22</v>
      </c>
    </row>
    <row r="22" spans="1:20" ht="15.75" thickBot="1" x14ac:dyDescent="0.5">
      <c r="A22" s="10">
        <v>14</v>
      </c>
      <c r="B22" s="66" t="s">
        <v>47</v>
      </c>
      <c r="C22" s="67" t="s">
        <v>48</v>
      </c>
      <c r="D22" s="16">
        <v>5</v>
      </c>
      <c r="E22" s="16">
        <v>5</v>
      </c>
      <c r="F22" s="10">
        <v>84</v>
      </c>
      <c r="G22" s="18">
        <v>15</v>
      </c>
      <c r="H22" s="19">
        <f t="shared" si="4"/>
        <v>17.857142857142858</v>
      </c>
      <c r="I22" s="10">
        <v>175</v>
      </c>
      <c r="J22" s="10">
        <v>169</v>
      </c>
      <c r="K22" s="19">
        <f t="shared" si="1"/>
        <v>96.571428571428569</v>
      </c>
      <c r="L22" s="20">
        <v>52</v>
      </c>
      <c r="M22" s="10">
        <v>28</v>
      </c>
      <c r="N22" s="19">
        <f t="shared" si="5"/>
        <v>53.846153846153847</v>
      </c>
      <c r="O22" s="10">
        <v>130</v>
      </c>
      <c r="P22" s="10">
        <v>45</v>
      </c>
      <c r="Q22" s="23">
        <f t="shared" si="6"/>
        <v>34.615384615384613</v>
      </c>
      <c r="R22" s="12">
        <v>0</v>
      </c>
      <c r="S22" s="12">
        <v>0</v>
      </c>
      <c r="T22" s="24" t="s">
        <v>22</v>
      </c>
    </row>
    <row r="23" spans="1:20" ht="15.75" thickBot="1" x14ac:dyDescent="0.5">
      <c r="A23" s="10">
        <v>15</v>
      </c>
      <c r="B23" s="66" t="s">
        <v>49</v>
      </c>
      <c r="C23" s="67" t="s">
        <v>50</v>
      </c>
      <c r="D23" s="16">
        <v>8</v>
      </c>
      <c r="E23" s="16">
        <v>8</v>
      </c>
      <c r="F23" s="10">
        <v>30</v>
      </c>
      <c r="G23" s="18">
        <v>11</v>
      </c>
      <c r="H23" s="19">
        <f t="shared" si="4"/>
        <v>36.666666666666664</v>
      </c>
      <c r="I23" s="10">
        <v>125</v>
      </c>
      <c r="J23" s="10">
        <v>121</v>
      </c>
      <c r="K23" s="19">
        <f t="shared" si="1"/>
        <v>96.8</v>
      </c>
      <c r="L23" s="20">
        <v>45</v>
      </c>
      <c r="M23" s="10">
        <v>14</v>
      </c>
      <c r="N23" s="19">
        <f t="shared" si="5"/>
        <v>31.111111111111111</v>
      </c>
      <c r="O23" s="10">
        <v>46</v>
      </c>
      <c r="P23" s="10">
        <v>16</v>
      </c>
      <c r="Q23" s="23">
        <f t="shared" si="6"/>
        <v>34.782608695652172</v>
      </c>
      <c r="R23" s="12">
        <v>0</v>
      </c>
      <c r="S23" s="12">
        <v>0</v>
      </c>
      <c r="T23" s="24" t="s">
        <v>22</v>
      </c>
    </row>
    <row r="24" spans="1:20" ht="15.75" thickBot="1" x14ac:dyDescent="0.5">
      <c r="A24" s="10">
        <v>16</v>
      </c>
      <c r="B24" s="66" t="s">
        <v>51</v>
      </c>
      <c r="C24" s="67" t="s">
        <v>52</v>
      </c>
      <c r="D24" s="16">
        <v>8</v>
      </c>
      <c r="E24" s="16">
        <v>8</v>
      </c>
      <c r="F24" s="10">
        <v>32</v>
      </c>
      <c r="G24" s="18">
        <v>12</v>
      </c>
      <c r="H24" s="19">
        <f t="shared" si="4"/>
        <v>37.5</v>
      </c>
      <c r="I24" s="10">
        <v>120</v>
      </c>
      <c r="J24" s="10">
        <v>118</v>
      </c>
      <c r="K24" s="19">
        <f t="shared" si="1"/>
        <v>98.333333333333329</v>
      </c>
      <c r="L24" s="20">
        <v>32</v>
      </c>
      <c r="M24" s="10">
        <v>15</v>
      </c>
      <c r="N24" s="19">
        <f t="shared" si="5"/>
        <v>46.875</v>
      </c>
      <c r="O24" s="10">
        <v>50</v>
      </c>
      <c r="P24" s="10">
        <v>18</v>
      </c>
      <c r="Q24" s="23">
        <f t="shared" si="6"/>
        <v>36</v>
      </c>
      <c r="R24" s="12">
        <v>0</v>
      </c>
      <c r="S24" s="12">
        <v>0</v>
      </c>
      <c r="T24" s="24" t="s">
        <v>22</v>
      </c>
    </row>
    <row r="25" spans="1:20" ht="15.75" thickBot="1" x14ac:dyDescent="0.5">
      <c r="A25" s="10">
        <v>17</v>
      </c>
      <c r="B25" s="66" t="s">
        <v>53</v>
      </c>
      <c r="C25" s="67" t="s">
        <v>54</v>
      </c>
      <c r="D25" s="16">
        <v>8</v>
      </c>
      <c r="E25" s="16">
        <v>8</v>
      </c>
      <c r="F25" s="10">
        <v>35</v>
      </c>
      <c r="G25" s="18">
        <v>11</v>
      </c>
      <c r="H25" s="19">
        <f t="shared" si="4"/>
        <v>31.428571428571427</v>
      </c>
      <c r="I25" s="10">
        <v>130</v>
      </c>
      <c r="J25" s="10">
        <v>124</v>
      </c>
      <c r="K25" s="19">
        <f t="shared" si="1"/>
        <v>95.384615384615387</v>
      </c>
      <c r="L25" s="20">
        <v>39</v>
      </c>
      <c r="M25" s="10">
        <v>16</v>
      </c>
      <c r="N25" s="19">
        <f t="shared" si="5"/>
        <v>41.025641025641022</v>
      </c>
      <c r="O25" s="10">
        <v>55</v>
      </c>
      <c r="P25" s="10">
        <v>19</v>
      </c>
      <c r="Q25" s="23">
        <f t="shared" si="6"/>
        <v>34.545454545454547</v>
      </c>
      <c r="R25" s="12">
        <v>0</v>
      </c>
      <c r="S25" s="12">
        <v>0</v>
      </c>
      <c r="T25" s="24" t="s">
        <v>22</v>
      </c>
    </row>
    <row r="26" spans="1:20" ht="15.75" thickBot="1" x14ac:dyDescent="0.5">
      <c r="A26" s="10">
        <v>18</v>
      </c>
      <c r="B26" s="66" t="s">
        <v>55</v>
      </c>
      <c r="C26" s="70" t="s">
        <v>56</v>
      </c>
      <c r="D26" s="16">
        <v>12</v>
      </c>
      <c r="E26" s="16">
        <v>12</v>
      </c>
      <c r="F26" s="10">
        <v>34</v>
      </c>
      <c r="G26" s="18">
        <v>12</v>
      </c>
      <c r="H26" s="19">
        <f t="shared" si="4"/>
        <v>35.294117647058826</v>
      </c>
      <c r="I26" s="10">
        <v>112</v>
      </c>
      <c r="J26" s="10">
        <v>104</v>
      </c>
      <c r="K26" s="19">
        <f t="shared" si="1"/>
        <v>92.857142857142861</v>
      </c>
      <c r="L26" s="20">
        <v>33</v>
      </c>
      <c r="M26" s="10">
        <v>13</v>
      </c>
      <c r="N26" s="19">
        <f t="shared" si="5"/>
        <v>39.393939393939391</v>
      </c>
      <c r="O26" s="10">
        <v>53</v>
      </c>
      <c r="P26" s="10">
        <v>18</v>
      </c>
      <c r="Q26" s="23">
        <f t="shared" si="6"/>
        <v>33.962264150943398</v>
      </c>
      <c r="R26" s="12">
        <v>0</v>
      </c>
      <c r="S26" s="12">
        <v>0</v>
      </c>
      <c r="T26" s="24" t="s">
        <v>22</v>
      </c>
    </row>
    <row r="27" spans="1:20" ht="15.75" thickBot="1" x14ac:dyDescent="0.5">
      <c r="A27" s="10">
        <v>19</v>
      </c>
      <c r="B27" s="66" t="s">
        <v>57</v>
      </c>
      <c r="C27" s="67" t="s">
        <v>58</v>
      </c>
      <c r="D27" s="16">
        <v>4</v>
      </c>
      <c r="E27" s="16">
        <v>4</v>
      </c>
      <c r="F27" s="10">
        <v>104</v>
      </c>
      <c r="G27" s="18">
        <v>17</v>
      </c>
      <c r="H27" s="19">
        <f t="shared" si="4"/>
        <v>16.346153846153847</v>
      </c>
      <c r="I27" s="10">
        <v>295</v>
      </c>
      <c r="J27" s="10">
        <v>282</v>
      </c>
      <c r="K27" s="19">
        <f t="shared" si="1"/>
        <v>95.593220338983059</v>
      </c>
      <c r="L27" s="20">
        <v>86</v>
      </c>
      <c r="M27" s="10">
        <v>32</v>
      </c>
      <c r="N27" s="19">
        <f t="shared" si="5"/>
        <v>37.209302325581397</v>
      </c>
      <c r="O27" s="10">
        <v>160</v>
      </c>
      <c r="P27" s="10">
        <v>65</v>
      </c>
      <c r="Q27" s="23">
        <f t="shared" si="6"/>
        <v>40.625</v>
      </c>
      <c r="R27" s="12">
        <v>0</v>
      </c>
      <c r="S27" s="12">
        <v>0</v>
      </c>
      <c r="T27" s="24" t="s">
        <v>22</v>
      </c>
    </row>
    <row r="28" spans="1:20" x14ac:dyDescent="0.45">
      <c r="A28" s="101" t="s">
        <v>59</v>
      </c>
      <c r="B28" s="102"/>
      <c r="C28" s="103"/>
      <c r="D28" s="29">
        <f>SUM(D9:D27)</f>
        <v>111</v>
      </c>
      <c r="E28" s="29">
        <f>SUM(E9:E27)</f>
        <v>111</v>
      </c>
      <c r="F28" s="20">
        <f>SUM(F9:F27)</f>
        <v>937</v>
      </c>
      <c r="G28" s="20">
        <f>SUM(G9:G27)</f>
        <v>243</v>
      </c>
      <c r="H28" s="30">
        <f>G28/F28*100</f>
        <v>25.933831376734258</v>
      </c>
      <c r="I28" s="20">
        <f>SUM(I9:I27)</f>
        <v>2791</v>
      </c>
      <c r="J28" s="20">
        <f>SUM(J9:J27)</f>
        <v>2540</v>
      </c>
      <c r="K28" s="30">
        <f>J28/I28*100</f>
        <v>91.006807595843782</v>
      </c>
      <c r="L28" s="31">
        <f>SUM(L9:L27)</f>
        <v>931</v>
      </c>
      <c r="M28" s="31">
        <f>SUM(M9:M27)</f>
        <v>393</v>
      </c>
      <c r="N28" s="32">
        <f>M28/L28*100</f>
        <v>42.212674543501613</v>
      </c>
      <c r="O28" s="31">
        <f>SUM(O9:O27)</f>
        <v>1451</v>
      </c>
      <c r="P28" s="31">
        <f>SUM(P9:P27)</f>
        <v>475</v>
      </c>
      <c r="Q28" s="32">
        <f>P28/O28*100</f>
        <v>32.736044107512065</v>
      </c>
      <c r="R28" s="31"/>
      <c r="S28" s="31"/>
      <c r="T28" s="31"/>
    </row>
    <row r="29" spans="1:20" x14ac:dyDescent="0.45">
      <c r="A29" s="33"/>
      <c r="B29" s="34"/>
      <c r="C29" s="34"/>
      <c r="D29" s="34"/>
      <c r="E29" s="34"/>
      <c r="F29" s="33"/>
      <c r="G29" s="33"/>
      <c r="H29" s="33"/>
      <c r="I29" s="33"/>
      <c r="J29" s="33"/>
      <c r="K29" s="33"/>
      <c r="L29" s="1"/>
      <c r="M29" s="1"/>
      <c r="N29" s="1"/>
      <c r="O29" s="1"/>
      <c r="P29" s="1"/>
      <c r="Q29" s="1"/>
      <c r="R29" s="1"/>
      <c r="S29" s="1"/>
      <c r="T29" s="1"/>
    </row>
    <row r="30" spans="1:20" ht="15.4" x14ac:dyDescent="0.45">
      <c r="A30" s="104" t="s">
        <v>60</v>
      </c>
      <c r="B30" s="104"/>
      <c r="C30" s="104"/>
      <c r="D30" s="34"/>
      <c r="E30" s="34"/>
      <c r="F30" s="33"/>
      <c r="G30" s="33"/>
      <c r="H30" s="33"/>
      <c r="I30" s="33"/>
      <c r="J30" s="33"/>
      <c r="K30" s="33"/>
      <c r="L30" s="1"/>
      <c r="M30" s="1"/>
      <c r="O30" s="4"/>
      <c r="P30" s="116" t="s">
        <v>91</v>
      </c>
      <c r="Q30" s="116"/>
      <c r="R30" s="116"/>
      <c r="S30" s="1"/>
      <c r="T30" s="1"/>
    </row>
    <row r="31" spans="1:20" ht="15.4" x14ac:dyDescent="0.45">
      <c r="A31" s="105" t="s">
        <v>61</v>
      </c>
      <c r="B31" s="105"/>
      <c r="C31" s="105"/>
      <c r="D31" s="35"/>
      <c r="E31" s="35"/>
      <c r="F31" s="36"/>
      <c r="G31" s="71"/>
      <c r="H31" s="36"/>
      <c r="I31" s="38"/>
      <c r="J31" s="33"/>
      <c r="K31" s="33"/>
      <c r="L31" s="1"/>
      <c r="M31" s="1"/>
      <c r="O31" s="4"/>
      <c r="P31" s="4"/>
      <c r="Q31" s="4" t="s">
        <v>62</v>
      </c>
      <c r="R31" s="1"/>
      <c r="S31" s="1"/>
      <c r="T31" s="1"/>
    </row>
    <row r="32" spans="1:20" ht="15.4" x14ac:dyDescent="0.45">
      <c r="A32" s="33"/>
      <c r="B32" s="1"/>
      <c r="C32" s="1"/>
      <c r="D32" s="1"/>
      <c r="E32" s="35"/>
      <c r="F32" s="36"/>
      <c r="G32" s="71"/>
      <c r="H32" s="36"/>
      <c r="I32" s="38"/>
      <c r="J32" s="33"/>
      <c r="K32" s="33"/>
      <c r="L32" s="1"/>
      <c r="M32" s="1"/>
      <c r="O32" s="4"/>
      <c r="P32" s="4"/>
      <c r="Q32" s="4"/>
      <c r="R32" s="1"/>
      <c r="S32" s="1"/>
      <c r="T32" s="1"/>
    </row>
    <row r="33" spans="1:20" ht="15.4" x14ac:dyDescent="0.45">
      <c r="A33" s="33"/>
      <c r="B33" s="106"/>
      <c r="C33" s="106"/>
      <c r="D33" s="39"/>
      <c r="E33" s="39"/>
      <c r="F33" s="38"/>
      <c r="G33" s="71"/>
      <c r="H33" s="38"/>
      <c r="I33" s="38"/>
      <c r="J33" s="33"/>
      <c r="K33" s="33"/>
      <c r="L33" s="1"/>
      <c r="M33" s="1"/>
      <c r="O33" s="4"/>
      <c r="P33" s="4"/>
      <c r="Q33" s="4"/>
      <c r="R33" s="1"/>
      <c r="S33" s="1"/>
      <c r="T33" s="1"/>
    </row>
    <row r="34" spans="1:20" ht="15.4" x14ac:dyDescent="0.45">
      <c r="A34" s="33"/>
      <c r="B34" s="39"/>
      <c r="C34" s="39"/>
      <c r="D34" s="39"/>
      <c r="E34" s="39"/>
      <c r="F34" s="38"/>
      <c r="G34" s="71"/>
      <c r="H34" s="38"/>
      <c r="I34" s="38"/>
      <c r="J34" s="33"/>
      <c r="K34" s="33"/>
      <c r="L34" s="1"/>
      <c r="M34" s="1"/>
      <c r="O34" s="4"/>
      <c r="P34" s="4"/>
      <c r="Q34" s="4"/>
      <c r="R34" s="1"/>
      <c r="S34" s="1"/>
      <c r="T34" s="1"/>
    </row>
    <row r="35" spans="1:20" ht="15.4" x14ac:dyDescent="0.45">
      <c r="A35" s="33"/>
      <c r="B35" s="39"/>
      <c r="C35" s="39"/>
      <c r="D35" s="39"/>
      <c r="E35" s="39"/>
      <c r="F35" s="38"/>
      <c r="G35" s="71"/>
      <c r="H35" s="38"/>
      <c r="I35" s="38"/>
      <c r="J35" s="33"/>
      <c r="K35" s="33"/>
      <c r="L35" s="1"/>
      <c r="M35" s="1"/>
      <c r="O35" s="4"/>
      <c r="P35" s="4"/>
      <c r="Q35" s="4"/>
      <c r="R35" s="1"/>
      <c r="S35" s="1"/>
      <c r="T35" s="1"/>
    </row>
    <row r="36" spans="1:20" ht="15.4" x14ac:dyDescent="0.45">
      <c r="A36" s="33"/>
      <c r="B36" s="106"/>
      <c r="C36" s="106"/>
      <c r="D36" s="39"/>
      <c r="E36" s="39"/>
      <c r="F36" s="38"/>
      <c r="G36" s="71"/>
      <c r="H36" s="38"/>
      <c r="I36" s="38"/>
      <c r="J36" s="33"/>
      <c r="K36" s="33"/>
      <c r="L36" s="1"/>
      <c r="M36" s="1"/>
      <c r="O36" s="4"/>
      <c r="P36" s="4"/>
      <c r="Q36" s="4"/>
      <c r="R36" s="1"/>
      <c r="S36" s="1"/>
      <c r="T36" s="1"/>
    </row>
    <row r="37" spans="1:20" ht="15.4" x14ac:dyDescent="0.45">
      <c r="A37" s="115" t="s">
        <v>63</v>
      </c>
      <c r="B37" s="115"/>
      <c r="C37" s="115"/>
      <c r="D37" s="40"/>
      <c r="E37" s="40"/>
      <c r="F37" s="41"/>
      <c r="G37" s="71"/>
      <c r="H37" s="41"/>
      <c r="I37" s="41"/>
      <c r="J37" s="42"/>
      <c r="K37" s="42"/>
      <c r="L37" s="43"/>
      <c r="M37" s="43"/>
      <c r="O37" s="4"/>
      <c r="P37" s="4"/>
      <c r="Q37" s="44" t="s">
        <v>77</v>
      </c>
      <c r="R37" s="1"/>
      <c r="S37" s="1"/>
      <c r="T37" s="1"/>
    </row>
    <row r="38" spans="1:20" ht="15.4" x14ac:dyDescent="0.45">
      <c r="A38" s="100" t="s">
        <v>64</v>
      </c>
      <c r="B38" s="100"/>
      <c r="C38" s="100"/>
      <c r="D38" s="40"/>
      <c r="E38" s="40"/>
      <c r="F38" s="41"/>
      <c r="G38" s="71"/>
      <c r="H38" s="41"/>
      <c r="I38" s="41"/>
      <c r="J38" s="42"/>
      <c r="K38" s="42"/>
      <c r="L38" s="43"/>
      <c r="M38" s="43"/>
      <c r="O38" s="4"/>
      <c r="P38" s="4"/>
      <c r="Q38" s="44" t="s">
        <v>78</v>
      </c>
      <c r="R38" s="1"/>
      <c r="S38" s="1"/>
      <c r="T38" s="1"/>
    </row>
  </sheetData>
  <mergeCells count="25">
    <mergeCell ref="C7:C8"/>
    <mergeCell ref="D7:D8"/>
    <mergeCell ref="E7:E8"/>
    <mergeCell ref="I7:K7"/>
    <mergeCell ref="L7:N7"/>
    <mergeCell ref="O7:Q7"/>
    <mergeCell ref="R7:R8"/>
    <mergeCell ref="S7:S8"/>
    <mergeCell ref="A1:S1"/>
    <mergeCell ref="A2:T2"/>
    <mergeCell ref="A3:T3"/>
    <mergeCell ref="A4:B4"/>
    <mergeCell ref="A5:B5"/>
    <mergeCell ref="A7:A8"/>
    <mergeCell ref="B7:B8"/>
    <mergeCell ref="B36:C36"/>
    <mergeCell ref="A37:C37"/>
    <mergeCell ref="A38:C38"/>
    <mergeCell ref="T7:T8"/>
    <mergeCell ref="A28:C28"/>
    <mergeCell ref="A30:C30"/>
    <mergeCell ref="P30:R30"/>
    <mergeCell ref="A31:C31"/>
    <mergeCell ref="B33:C33"/>
    <mergeCell ref="F7:H7"/>
  </mergeCells>
  <pageMargins left="0.70866141732283472" right="0.70866141732283472" top="0.74803149606299213" bottom="0.74803149606299213" header="0.31496062992125984" footer="0.31496062992125984"/>
  <pageSetup paperSize="14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JANUARI</vt:lpstr>
      <vt:lpstr>Sheet2</vt:lpstr>
      <vt:lpstr>FEBRUARI</vt:lpstr>
      <vt:lpstr>Sheet1</vt:lpstr>
      <vt:lpstr>MARET</vt:lpstr>
      <vt:lpstr>Sheet4</vt:lpstr>
      <vt:lpstr>APRIL</vt:lpstr>
      <vt:lpstr>Sheet5</vt:lpstr>
      <vt:lpstr>MEI</vt:lpstr>
      <vt:lpstr>Sheet6</vt:lpstr>
      <vt:lpstr>JUNI</vt:lpstr>
      <vt:lpstr>Sheet7</vt:lpstr>
      <vt:lpstr>JULI</vt:lpstr>
      <vt:lpstr>Sheet8</vt:lpstr>
      <vt:lpstr>FEBRUARI!Print_Area</vt:lpstr>
      <vt:lpstr>JANUARI!Print_Area</vt:lpstr>
      <vt:lpstr>Sheet1!Print_Area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Rizki Ramadhan</cp:lastModifiedBy>
  <cp:lastPrinted>2023-07-04T04:31:07Z</cp:lastPrinted>
  <dcterms:created xsi:type="dcterms:W3CDTF">2023-02-05T14:32:07Z</dcterms:created>
  <dcterms:modified xsi:type="dcterms:W3CDTF">2023-09-01T03:39:22Z</dcterms:modified>
</cp:coreProperties>
</file>