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mplant16-pc\01. PLANT ENGINEER\6. Plant Engineer\6. Project\6. Project SS6\"/>
    </mc:Choice>
  </mc:AlternateContent>
  <xr:revisionPtr revIDLastSave="0" documentId="13_ncr:1_{6A776AC6-7922-4A77-AB52-35FCD4E9F33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ource" sheetId="4" r:id="rId1"/>
    <sheet name="Index Formula" sheetId="3" r:id="rId2"/>
    <sheet name="Template Value" sheetId="5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3" l="1"/>
  <c r="Z70" i="3"/>
  <c r="Z69" i="3"/>
  <c r="Z68" i="3"/>
  <c r="Z55" i="3"/>
  <c r="Z54" i="3"/>
  <c r="Z53" i="3"/>
  <c r="Z40" i="3"/>
  <c r="Z39" i="3"/>
  <c r="Z38" i="3"/>
  <c r="Z25" i="3"/>
  <c r="Z24" i="3"/>
  <c r="Z23" i="3"/>
  <c r="AB10" i="3"/>
  <c r="AB9" i="3"/>
  <c r="AB8" i="3"/>
  <c r="Z10" i="3"/>
  <c r="Z9" i="3"/>
</calcChain>
</file>

<file path=xl/sharedStrings.xml><?xml version="1.0" encoding="utf-8"?>
<sst xmlns="http://schemas.openxmlformats.org/spreadsheetml/2006/main" count="1148" uniqueCount="541">
  <si>
    <t>grouploc</t>
  </si>
  <si>
    <t>lab_no</t>
  </si>
  <si>
    <t>eval_code</t>
  </si>
  <si>
    <t>pr_number</t>
  </si>
  <si>
    <t>pr_customer</t>
  </si>
  <si>
    <t>spb_number</t>
  </si>
  <si>
    <t>unit_id</t>
  </si>
  <si>
    <t>unit_no</t>
  </si>
  <si>
    <t>serial_no</t>
  </si>
  <si>
    <t>branch</t>
  </si>
  <si>
    <t>name</t>
  </si>
  <si>
    <t>address</t>
  </si>
  <si>
    <t>componentid</t>
  </si>
  <si>
    <t>component</t>
  </si>
  <si>
    <t>model</t>
  </si>
  <si>
    <t>orig_visc</t>
  </si>
  <si>
    <t>oil_type</t>
  </si>
  <si>
    <t>sampl_dt1</t>
  </si>
  <si>
    <t>receive_ut</t>
  </si>
  <si>
    <t>recv_dt1</t>
  </si>
  <si>
    <t>rpt_dt1</t>
  </si>
  <si>
    <t>oil_matrix</t>
  </si>
  <si>
    <t>hrs_km_oh</t>
  </si>
  <si>
    <t>hrs_km_oc</t>
  </si>
  <si>
    <t>hrs_km_tot</t>
  </si>
  <si>
    <t>visc_cst</t>
  </si>
  <si>
    <t>cst_code</t>
  </si>
  <si>
    <t>visc_40</t>
  </si>
  <si>
    <t>visc_40_code</t>
  </si>
  <si>
    <t>visc_sae</t>
  </si>
  <si>
    <t>sae_code</t>
  </si>
  <si>
    <t>t_a_n</t>
  </si>
  <si>
    <t>tan_code</t>
  </si>
  <si>
    <t>t_b_n</t>
  </si>
  <si>
    <t>tbn_code</t>
  </si>
  <si>
    <t>silver</t>
  </si>
  <si>
    <t>ag_code</t>
  </si>
  <si>
    <t>silicon</t>
  </si>
  <si>
    <t>si_code</t>
  </si>
  <si>
    <t>magnesium</t>
  </si>
  <si>
    <t>mg_code</t>
  </si>
  <si>
    <t>sodium</t>
  </si>
  <si>
    <t>na_code</t>
  </si>
  <si>
    <t>calcium</t>
  </si>
  <si>
    <t>ca_code</t>
  </si>
  <si>
    <t>zinc</t>
  </si>
  <si>
    <t>zn_code</t>
  </si>
  <si>
    <t>nickel</t>
  </si>
  <si>
    <t>ni_code</t>
  </si>
  <si>
    <t>iron</t>
  </si>
  <si>
    <t>fe_code</t>
  </si>
  <si>
    <t>copper</t>
  </si>
  <si>
    <t>cu_code</t>
  </si>
  <si>
    <t>aluminium</t>
  </si>
  <si>
    <t>al_code</t>
  </si>
  <si>
    <t>chromium</t>
  </si>
  <si>
    <t>cr_code</t>
  </si>
  <si>
    <t>tin</t>
  </si>
  <si>
    <t>sn_code</t>
  </si>
  <si>
    <t>lead</t>
  </si>
  <si>
    <t>pb_code</t>
  </si>
  <si>
    <t>dilution</t>
  </si>
  <si>
    <t>dilut_code</t>
  </si>
  <si>
    <t>dir_trans</t>
  </si>
  <si>
    <t>trans_code</t>
  </si>
  <si>
    <t>oxidation</t>
  </si>
  <si>
    <t>oxid_code</t>
  </si>
  <si>
    <t>nitration</t>
  </si>
  <si>
    <t>nitr_code</t>
  </si>
  <si>
    <t>water</t>
  </si>
  <si>
    <t>wtr_code</t>
  </si>
  <si>
    <t>glycol</t>
  </si>
  <si>
    <t>gly_code</t>
  </si>
  <si>
    <t>sox</t>
  </si>
  <si>
    <t>sox_code</t>
  </si>
  <si>
    <t>matrix</t>
  </si>
  <si>
    <t>molybdenum</t>
  </si>
  <si>
    <t>molybdenum_code</t>
  </si>
  <si>
    <t>boron</t>
  </si>
  <si>
    <t>boron_code</t>
  </si>
  <si>
    <t>potassium</t>
  </si>
  <si>
    <t>potassium_code</t>
  </si>
  <si>
    <t>barium</t>
  </si>
  <si>
    <t>barium_code</t>
  </si>
  <si>
    <t>iso4406</t>
  </si>
  <si>
    <t>iso4406_code</t>
  </si>
  <si>
    <t>pqindex</t>
  </si>
  <si>
    <t>pqindex_code</t>
  </si>
  <si>
    <t>colourcode</t>
  </si>
  <si>
    <t>phosphor</t>
  </si>
  <si>
    <t>sulphur</t>
  </si>
  <si>
    <t>recomm1</t>
  </si>
  <si>
    <t>recomm2</t>
  </si>
  <si>
    <t>follow_up</t>
  </si>
  <si>
    <t>oil_change</t>
  </si>
  <si>
    <t>4um</t>
  </si>
  <si>
    <t>4um_code</t>
  </si>
  <si>
    <t>6um</t>
  </si>
  <si>
    <t>6um_code</t>
  </si>
  <si>
    <t>15um</t>
  </si>
  <si>
    <t>15um_code</t>
  </si>
  <si>
    <t>seq_i</t>
  </si>
  <si>
    <t>seq_i_code</t>
  </si>
  <si>
    <t>seq_ii</t>
  </si>
  <si>
    <t>seq_ii_code</t>
  </si>
  <si>
    <t>seq_iii</t>
  </si>
  <si>
    <t>seq_iii_code</t>
  </si>
  <si>
    <t>karlfischer</t>
  </si>
  <si>
    <t>customer_id</t>
  </si>
  <si>
    <t>updatedate</t>
  </si>
  <si>
    <t>visco_40_min_caution</t>
  </si>
  <si>
    <t>visco_40_max_caution</t>
  </si>
  <si>
    <t>visco_40_min_critical</t>
  </si>
  <si>
    <t>visco_40_max_critical</t>
  </si>
  <si>
    <t>visco_100_min_caution</t>
  </si>
  <si>
    <t>visco_100_max_caution</t>
  </si>
  <si>
    <t>visco_100_min_critical</t>
  </si>
  <si>
    <t>visco_100_max_critical</t>
  </si>
  <si>
    <t>tbn_caution</t>
  </si>
  <si>
    <t>tbn_critical</t>
  </si>
  <si>
    <t>tan_caution</t>
  </si>
  <si>
    <t>tan_critical</t>
  </si>
  <si>
    <t>soot_caution</t>
  </si>
  <si>
    <t>soot_critical</t>
  </si>
  <si>
    <t>oxidation_caution</t>
  </si>
  <si>
    <t>oxidation_critical</t>
  </si>
  <si>
    <t>nitration_caution</t>
  </si>
  <si>
    <t>nitration_critical</t>
  </si>
  <si>
    <t>sulfation_caution</t>
  </si>
  <si>
    <t>sulfation_critical</t>
  </si>
  <si>
    <t>dilution_caution</t>
  </si>
  <si>
    <t>dilution_critical</t>
  </si>
  <si>
    <t>glycol_caution</t>
  </si>
  <si>
    <t>glycol_critical</t>
  </si>
  <si>
    <t>water_caution</t>
  </si>
  <si>
    <t>water_critical</t>
  </si>
  <si>
    <t>natrium_caution</t>
  </si>
  <si>
    <t>natrium_critical</t>
  </si>
  <si>
    <t>silicon_caution</t>
  </si>
  <si>
    <t>silicon_critical</t>
  </si>
  <si>
    <t>iron_caution</t>
  </si>
  <si>
    <t>iron_critical</t>
  </si>
  <si>
    <t>cooper_caution</t>
  </si>
  <si>
    <t>cooper_critical</t>
  </si>
  <si>
    <t>al_caution</t>
  </si>
  <si>
    <t>al_critical</t>
  </si>
  <si>
    <t>cr_caution</t>
  </si>
  <si>
    <t>cr_critical</t>
  </si>
  <si>
    <t>ni_caution</t>
  </si>
  <si>
    <t>ni_critical</t>
  </si>
  <si>
    <t>sn_caution</t>
  </si>
  <si>
    <t>sn_critical</t>
  </si>
  <si>
    <t>pb_caution</t>
  </si>
  <si>
    <t>pb_critical</t>
  </si>
  <si>
    <t>createdAt</t>
  </si>
  <si>
    <t>C</t>
  </si>
  <si>
    <t>Yes</t>
  </si>
  <si>
    <t>B</t>
  </si>
  <si>
    <t>N</t>
  </si>
  <si>
    <t>HD785-7</t>
  </si>
  <si>
    <t>Hasil analisa NORMAL.</t>
  </si>
  <si>
    <t>ENGINE</t>
  </si>
  <si>
    <t>SHELL 15W-40</t>
  </si>
  <si>
    <t>GEN DSO 15W-40</t>
  </si>
  <si>
    <t>Resampling 250 jam berikutnya.</t>
  </si>
  <si>
    <t>HDE46</t>
  </si>
  <si>
    <t>Resampling 250 jam untuk monitoring.</t>
  </si>
  <si>
    <t>UT</t>
  </si>
  <si>
    <t>PT.ANTAREJA MAHADA MAKMUR - MHU</t>
  </si>
  <si>
    <t>LOAKULU</t>
  </si>
  <si>
    <t>SAMARINDA</t>
  </si>
  <si>
    <t>E/1017/SPB/SVC/VI/2023 (AMM)</t>
  </si>
  <si>
    <t>B23106802</t>
  </si>
  <si>
    <t>H57053</t>
  </si>
  <si>
    <t>J30199</t>
  </si>
  <si>
    <t>-</t>
  </si>
  <si>
    <t>E/1132/SPB/SVC/VII/2023(AMM)</t>
  </si>
  <si>
    <t>B23118946</t>
  </si>
  <si>
    <t>B23124223</t>
  </si>
  <si>
    <t>Code AMM</t>
  </si>
  <si>
    <t>:</t>
  </si>
  <si>
    <t>Follow-Up</t>
  </si>
  <si>
    <t>Code PPA</t>
  </si>
  <si>
    <t>Model Unit</t>
  </si>
  <si>
    <t>No Lab</t>
  </si>
  <si>
    <t>Oil Type</t>
  </si>
  <si>
    <t>SN Unit</t>
  </si>
  <si>
    <t>Date Sample</t>
  </si>
  <si>
    <t>HM Oil</t>
  </si>
  <si>
    <t>Date Report</t>
  </si>
  <si>
    <t>HM Unit</t>
  </si>
  <si>
    <t>Lab. Number</t>
  </si>
  <si>
    <t>Analisa</t>
  </si>
  <si>
    <t>Sampling Date</t>
  </si>
  <si>
    <t>Received Date</t>
  </si>
  <si>
    <t>Report Date</t>
  </si>
  <si>
    <t>Rekomendasi (1)</t>
  </si>
  <si>
    <t>Hours on Oil</t>
  </si>
  <si>
    <t>Hours on Unit</t>
  </si>
  <si>
    <t>Lube Oil Name</t>
  </si>
  <si>
    <t>Rekomendasi (2)</t>
  </si>
  <si>
    <t>Oil Change</t>
  </si>
  <si>
    <t xml:space="preserve">Oil Matrix </t>
  </si>
  <si>
    <t>Status</t>
  </si>
  <si>
    <t>Physical Test</t>
  </si>
  <si>
    <t>Attention</t>
  </si>
  <si>
    <t>Urgent</t>
  </si>
  <si>
    <t>History Follow-Up</t>
  </si>
  <si>
    <t>Visc@40C</t>
  </si>
  <si>
    <t>Visc@100C</t>
  </si>
  <si>
    <t>FU Date</t>
  </si>
  <si>
    <t>T A N</t>
  </si>
  <si>
    <t>T B N</t>
  </si>
  <si>
    <t>Metal Additive</t>
  </si>
  <si>
    <t>Magnesium (Mg)</t>
  </si>
  <si>
    <t>Calcium (Ca)</t>
  </si>
  <si>
    <t>Zinc (Zn)</t>
  </si>
  <si>
    <t>Molybdenum (Mo)</t>
  </si>
  <si>
    <t>Boron (B)</t>
  </si>
  <si>
    <t>Phosphor (P)</t>
  </si>
  <si>
    <t>Contaminant</t>
  </si>
  <si>
    <t>Natrium (Na)</t>
  </si>
  <si>
    <t>Silicon (Si)</t>
  </si>
  <si>
    <t>Action</t>
  </si>
  <si>
    <t>Fuel Dilution</t>
  </si>
  <si>
    <t>Fame Dilution</t>
  </si>
  <si>
    <t>Water Content</t>
  </si>
  <si>
    <t>Glycol</t>
  </si>
  <si>
    <t>Wear Metal</t>
  </si>
  <si>
    <t>Iron (Fe)</t>
  </si>
  <si>
    <t>Copper (Cu)</t>
  </si>
  <si>
    <t>Alumunium (Al)</t>
  </si>
  <si>
    <t>Chromium (Cr)</t>
  </si>
  <si>
    <t>Nickel (Ni)</t>
  </si>
  <si>
    <t>Tin (Sn)</t>
  </si>
  <si>
    <t>Lead (Pb)</t>
  </si>
  <si>
    <t>PQ Index</t>
  </si>
  <si>
    <t>Color</t>
  </si>
  <si>
    <t>FTIR</t>
  </si>
  <si>
    <t>Soot</t>
  </si>
  <si>
    <t>Oxidation</t>
  </si>
  <si>
    <t>Nitration</t>
  </si>
  <si>
    <t>Sulfation</t>
  </si>
  <si>
    <t>Cleanliness</t>
  </si>
  <si>
    <t>4 um</t>
  </si>
  <si>
    <t>6 um</t>
  </si>
  <si>
    <t>15 um</t>
  </si>
  <si>
    <t>ISO CODE</t>
  </si>
  <si>
    <t>Foaming Characteristic</t>
  </si>
  <si>
    <t>Seq I</t>
  </si>
  <si>
    <t>Seq II</t>
  </si>
  <si>
    <t>Seq III</t>
  </si>
  <si>
    <t>HD78155</t>
  </si>
  <si>
    <t>B23138115</t>
  </si>
  <si>
    <t>H57053ENGINE45087</t>
  </si>
  <si>
    <t>H57053ENGINE45105</t>
  </si>
  <si>
    <t>H57053ENGINE45124</t>
  </si>
  <si>
    <t>H57053ENGINE45139</t>
  </si>
  <si>
    <t>H57053ENGINE45153</t>
  </si>
  <si>
    <t>B23094037</t>
  </si>
  <si>
    <t>B23128597</t>
  </si>
  <si>
    <t>Normal</t>
  </si>
  <si>
    <t/>
  </si>
  <si>
    <t>Q11</t>
  </si>
  <si>
    <t>Q12</t>
  </si>
  <si>
    <t>R</t>
  </si>
  <si>
    <t>Q13</t>
  </si>
  <si>
    <t>T</t>
  </si>
  <si>
    <t>Q14</t>
  </si>
  <si>
    <t>U</t>
  </si>
  <si>
    <t>Q15</t>
  </si>
  <si>
    <t>X</t>
  </si>
  <si>
    <t>Q16</t>
  </si>
  <si>
    <t>Y</t>
  </si>
  <si>
    <t>Q17</t>
  </si>
  <si>
    <t>Q</t>
  </si>
  <si>
    <t>Q18</t>
  </si>
  <si>
    <t>CQ</t>
  </si>
  <si>
    <t>Masukkan Code Unit</t>
  </si>
  <si>
    <t>Pilih Komponen</t>
  </si>
  <si>
    <t>Masukan Code Unit</t>
  </si>
  <si>
    <t>Pilih komponen yang ingin ditampilkan</t>
  </si>
  <si>
    <t>Tulis Code Unit yang ingin ditampilkan</t>
  </si>
  <si>
    <t>Code Unit AMM berdasarkan SN Unit</t>
  </si>
  <si>
    <t>Code Unit PPA berdasarkan SN Unit</t>
  </si>
  <si>
    <t>Model Unit berdasarkan SN Unit</t>
  </si>
  <si>
    <t>SN Unit berdasarkan Code unit yang ingin ditampilkan</t>
  </si>
  <si>
    <t>Tanggal sample tiba di lab, berdasarkan Lab. Number</t>
  </si>
  <si>
    <t>Tanggal pengambilan sample, berdasarkan Lab. Number</t>
  </si>
  <si>
    <t>Tanggal report terupdate, berdasarkan SN Unit &amp; Komponen</t>
  </si>
  <si>
    <t>Umur pemakaian oli, berdasarkan Lab. Number</t>
  </si>
  <si>
    <t>Hasil analisa lab (N, B, C, D), berdasarkan Lab. Number</t>
  </si>
  <si>
    <t>HM Unit, berdasarkan Lab. Number</t>
  </si>
  <si>
    <t>Oli yang dipakai, berdasarkan Lab. Number</t>
  </si>
  <si>
    <t>Status penggantian oli, berdasarkan Lab. Number</t>
  </si>
  <si>
    <t>Matrikx oli yang dipakai, berdasarkan Lab. Number</t>
  </si>
  <si>
    <t>CELL</t>
  </si>
  <si>
    <t>T19</t>
  </si>
  <si>
    <t>V</t>
  </si>
  <si>
    <t>R22</t>
  </si>
  <si>
    <t>AB</t>
  </si>
  <si>
    <t>R23</t>
  </si>
  <si>
    <t>R24</t>
  </si>
  <si>
    <t>R25</t>
  </si>
  <si>
    <t>Z</t>
  </si>
  <si>
    <t>AF</t>
  </si>
  <si>
    <t>AH</t>
  </si>
  <si>
    <t>Kolom</t>
  </si>
  <si>
    <t>Pengisian</t>
  </si>
  <si>
    <t>B2</t>
  </si>
  <si>
    <t>R2</t>
  </si>
  <si>
    <t>T2</t>
  </si>
  <si>
    <t>U2</t>
  </si>
  <si>
    <t>X2</t>
  </si>
  <si>
    <t>Y2</t>
  </si>
  <si>
    <t>Q2</t>
  </si>
  <si>
    <t>CQ2</t>
  </si>
  <si>
    <t>R19</t>
  </si>
  <si>
    <t>AB2</t>
  </si>
  <si>
    <t>Z2</t>
  </si>
  <si>
    <t>AF2</t>
  </si>
  <si>
    <t>AH2</t>
  </si>
  <si>
    <t>AN2</t>
  </si>
  <si>
    <t>R27</t>
  </si>
  <si>
    <t>AN</t>
  </si>
  <si>
    <t>Lab number terupdate, berdasarkan code unit &amp; komponen &amp; report date</t>
  </si>
  <si>
    <t>AR2</t>
  </si>
  <si>
    <t>AT2</t>
  </si>
  <si>
    <t>AP2</t>
  </si>
  <si>
    <t>AL2</t>
  </si>
  <si>
    <t>BJ2</t>
  </si>
  <si>
    <t>BR2</t>
  </si>
  <si>
    <t>BT2</t>
  </si>
  <si>
    <t>AX2</t>
  </si>
  <si>
    <t>AZ2</t>
  </si>
  <si>
    <t>BB2</t>
  </si>
  <si>
    <t>BD2</t>
  </si>
  <si>
    <t>AV2</t>
  </si>
  <si>
    <t>BF2</t>
  </si>
  <si>
    <t>BH2</t>
  </si>
  <si>
    <t>CI2</t>
  </si>
  <si>
    <t>BL2</t>
  </si>
  <si>
    <t>BN2</t>
  </si>
  <si>
    <t>BP2</t>
  </si>
  <si>
    <t>BV2</t>
  </si>
  <si>
    <t>C2</t>
  </si>
  <si>
    <t>DG2</t>
  </si>
  <si>
    <t>DH2</t>
  </si>
  <si>
    <t>DI2</t>
  </si>
  <si>
    <t>DJ2</t>
  </si>
  <si>
    <t>DK2</t>
  </si>
  <si>
    <t>DL2</t>
  </si>
  <si>
    <t>DM2</t>
  </si>
  <si>
    <t>DN2</t>
  </si>
  <si>
    <t>DO2</t>
  </si>
  <si>
    <t>DP2</t>
  </si>
  <si>
    <t>DS2</t>
  </si>
  <si>
    <t>DT2</t>
  </si>
  <si>
    <t>DU2</t>
  </si>
  <si>
    <t>DV2</t>
  </si>
  <si>
    <t>DW2</t>
  </si>
  <si>
    <t>DX2</t>
  </si>
  <si>
    <t>DY2</t>
  </si>
  <si>
    <t>DZ2</t>
  </si>
  <si>
    <t>EA2</t>
  </si>
  <si>
    <t>EB2</t>
  </si>
  <si>
    <t>EC2</t>
  </si>
  <si>
    <t>ED2</t>
  </si>
  <si>
    <t>EE2</t>
  </si>
  <si>
    <t>EEF2</t>
  </si>
  <si>
    <t>EG2</t>
  </si>
  <si>
    <t>EH2</t>
  </si>
  <si>
    <t>EI2</t>
  </si>
  <si>
    <t>EJ2</t>
  </si>
  <si>
    <t>EK2</t>
  </si>
  <si>
    <t>EL2</t>
  </si>
  <si>
    <t>EM2</t>
  </si>
  <si>
    <t>EN2</t>
  </si>
  <si>
    <t>EO2</t>
  </si>
  <si>
    <t>EP2</t>
  </si>
  <si>
    <t>EQ2</t>
  </si>
  <si>
    <t>ER2</t>
  </si>
  <si>
    <t>ES2</t>
  </si>
  <si>
    <t>ET2</t>
  </si>
  <si>
    <t>EU2</t>
  </si>
  <si>
    <t>EV2</t>
  </si>
  <si>
    <t>EW2</t>
  </si>
  <si>
    <t>EX2</t>
  </si>
  <si>
    <t>AB3</t>
  </si>
  <si>
    <t>Z3</t>
  </si>
  <si>
    <t>AF3</t>
  </si>
  <si>
    <t>AH3</t>
  </si>
  <si>
    <t>AN3</t>
  </si>
  <si>
    <t>AR3</t>
  </si>
  <si>
    <t>AT3</t>
  </si>
  <si>
    <t>AP3</t>
  </si>
  <si>
    <t>AL3</t>
  </si>
  <si>
    <t>BJ3</t>
  </si>
  <si>
    <t>BR3</t>
  </si>
  <si>
    <t>BT3</t>
  </si>
  <si>
    <t>AX3</t>
  </si>
  <si>
    <t>AZ3</t>
  </si>
  <si>
    <t>BB3</t>
  </si>
  <si>
    <t>BD3</t>
  </si>
  <si>
    <t>AV3</t>
  </si>
  <si>
    <t>BF3</t>
  </si>
  <si>
    <t>BH3</t>
  </si>
  <si>
    <t>CI3</t>
  </si>
  <si>
    <t>BL3</t>
  </si>
  <si>
    <t>BN3</t>
  </si>
  <si>
    <t>BP3</t>
  </si>
  <si>
    <t>BV3</t>
  </si>
  <si>
    <t>AB4</t>
  </si>
  <si>
    <t>Z4</t>
  </si>
  <si>
    <t>AF4</t>
  </si>
  <si>
    <t>AH4</t>
  </si>
  <si>
    <t>AN4</t>
  </si>
  <si>
    <t>AR4</t>
  </si>
  <si>
    <t>AT4</t>
  </si>
  <si>
    <t>AP4</t>
  </si>
  <si>
    <t>AL4</t>
  </si>
  <si>
    <t>BJ4</t>
  </si>
  <si>
    <t>BR4</t>
  </si>
  <si>
    <t>BT4</t>
  </si>
  <si>
    <t>AX4</t>
  </si>
  <si>
    <t>AZ4</t>
  </si>
  <si>
    <t>BB4</t>
  </si>
  <si>
    <t>BD4</t>
  </si>
  <si>
    <t>AV4</t>
  </si>
  <si>
    <t>BF4</t>
  </si>
  <si>
    <t>BH4</t>
  </si>
  <si>
    <t>CI4</t>
  </si>
  <si>
    <t>BL4</t>
  </si>
  <si>
    <t>BN4</t>
  </si>
  <si>
    <t>BP4</t>
  </si>
  <si>
    <t>BV4</t>
  </si>
  <si>
    <t>AB5</t>
  </si>
  <si>
    <t>Z5</t>
  </si>
  <si>
    <t>AF5</t>
  </si>
  <si>
    <t>AH5</t>
  </si>
  <si>
    <t>AN5</t>
  </si>
  <si>
    <t>AR5</t>
  </si>
  <si>
    <t>AT5</t>
  </si>
  <si>
    <t>AP5</t>
  </si>
  <si>
    <t>AL5</t>
  </si>
  <si>
    <t>BJ5</t>
  </si>
  <si>
    <t>BR5</t>
  </si>
  <si>
    <t>BT5</t>
  </si>
  <si>
    <t>AX5</t>
  </si>
  <si>
    <t>AZ5</t>
  </si>
  <si>
    <t>BB5</t>
  </si>
  <si>
    <t>BD5</t>
  </si>
  <si>
    <t>AV5</t>
  </si>
  <si>
    <t>BF5</t>
  </si>
  <si>
    <t>BH5</t>
  </si>
  <si>
    <t>CI5</t>
  </si>
  <si>
    <t>BL5</t>
  </si>
  <si>
    <t>BN5</t>
  </si>
  <si>
    <t>BP5</t>
  </si>
  <si>
    <t>BV5</t>
  </si>
  <si>
    <t>B3</t>
  </si>
  <si>
    <t>R3</t>
  </si>
  <si>
    <t>T3</t>
  </si>
  <si>
    <t>U3</t>
  </si>
  <si>
    <t>X3</t>
  </si>
  <si>
    <t>Y3</t>
  </si>
  <si>
    <t>Q3</t>
  </si>
  <si>
    <t>CQ3</t>
  </si>
  <si>
    <t>C3</t>
  </si>
  <si>
    <t>B4</t>
  </si>
  <si>
    <t>R4</t>
  </si>
  <si>
    <t>T4</t>
  </si>
  <si>
    <t>U4</t>
  </si>
  <si>
    <t>X4</t>
  </si>
  <si>
    <t>Y4</t>
  </si>
  <si>
    <t>Q4</t>
  </si>
  <si>
    <t>CQ4</t>
  </si>
  <si>
    <t>C4</t>
  </si>
  <si>
    <t>B5</t>
  </si>
  <si>
    <t>R5</t>
  </si>
  <si>
    <t>T5</t>
  </si>
  <si>
    <t>U5</t>
  </si>
  <si>
    <t>X5</t>
  </si>
  <si>
    <t>Y5</t>
  </si>
  <si>
    <t>Q5</t>
  </si>
  <si>
    <t>CQ5</t>
  </si>
  <si>
    <t>C5</t>
  </si>
  <si>
    <t>E/0930/SPB/SVC/VI/2023 (amm)</t>
  </si>
  <si>
    <t>E/1204/SPB/SVC/VII/2023(AMM)</t>
  </si>
  <si>
    <t>E/1295/SPB/SVC/VIII/2023</t>
  </si>
  <si>
    <t>B6</t>
  </si>
  <si>
    <t>R6</t>
  </si>
  <si>
    <t>T6</t>
  </si>
  <si>
    <t>U6</t>
  </si>
  <si>
    <t>X6</t>
  </si>
  <si>
    <t>Y6</t>
  </si>
  <si>
    <t>Q6</t>
  </si>
  <si>
    <t>CQ6</t>
  </si>
  <si>
    <t>C6</t>
  </si>
  <si>
    <t>AB6</t>
  </si>
  <si>
    <t>Z6</t>
  </si>
  <si>
    <t>AF6</t>
  </si>
  <si>
    <t>AH6</t>
  </si>
  <si>
    <t>AN6</t>
  </si>
  <si>
    <t>AR6</t>
  </si>
  <si>
    <t>AT6</t>
  </si>
  <si>
    <t>AP6</t>
  </si>
  <si>
    <t>AL6</t>
  </si>
  <si>
    <t>BJ6</t>
  </si>
  <si>
    <t>BR6</t>
  </si>
  <si>
    <t>BT6</t>
  </si>
  <si>
    <t>AX6</t>
  </si>
  <si>
    <t>AZ6</t>
  </si>
  <si>
    <t>BB6</t>
  </si>
  <si>
    <t>BD6</t>
  </si>
  <si>
    <t>AV6</t>
  </si>
  <si>
    <t>BF6</t>
  </si>
  <si>
    <t>BH6</t>
  </si>
  <si>
    <t>CI6</t>
  </si>
  <si>
    <t>BL6</t>
  </si>
  <si>
    <t>BN6</t>
  </si>
  <si>
    <t>BP6</t>
  </si>
  <si>
    <t>BV6</t>
  </si>
  <si>
    <t>V2</t>
  </si>
  <si>
    <t>CN2</t>
  </si>
  <si>
    <t>CO2</t>
  </si>
  <si>
    <t>CN3</t>
  </si>
  <si>
    <t>CO3</t>
  </si>
  <si>
    <t>CN4</t>
  </si>
  <si>
    <t>CO4</t>
  </si>
  <si>
    <t>CN5</t>
  </si>
  <si>
    <t>CO5</t>
  </si>
  <si>
    <t>CN6</t>
  </si>
  <si>
    <t>CO6</t>
  </si>
  <si>
    <t>Format Nama :</t>
  </si>
  <si>
    <t>PAP [Code Unit]_[Component]_[Date Report]_[Status]</t>
  </si>
  <si>
    <t>Ukuran Kertas :</t>
  </si>
  <si>
    <t>A3 dengan border 0.5mm disemua sisi nya</t>
  </si>
  <si>
    <t>H57053ENGINE</t>
  </si>
  <si>
    <t>N2</t>
  </si>
  <si>
    <t>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</si>
</sst>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\ AM/PM"/>
    <numFmt numFmtId="166" formatCode="dd\ mmm\ yy"/>
  </numFmts>
  <fonts count="14" x14ac:knownFonts="1">
    <font>
      <sz val="11"/>
      <name val="Calibri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24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i/>
      <sz val="10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hair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dashed">
        <color auto="1"/>
      </right>
      <top style="medium">
        <color auto="1"/>
      </top>
      <bottom style="hair">
        <color auto="1"/>
      </bottom>
      <diagonal/>
    </border>
    <border>
      <left style="dashed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dashed">
        <color auto="1"/>
      </right>
      <top style="hair">
        <color auto="1"/>
      </top>
      <bottom/>
      <diagonal/>
    </border>
    <border>
      <left style="dashed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4" fillId="3" borderId="13" xfId="0" applyFont="1" applyFill="1" applyBorder="1" applyAlignment="1" applyProtection="1">
      <alignment horizontal="left" vertical="center"/>
      <protection hidden="1"/>
    </xf>
    <xf numFmtId="0" fontId="1" fillId="3" borderId="14" xfId="0" applyFont="1" applyFill="1" applyBorder="1" applyAlignment="1" applyProtection="1">
      <alignment horizontal="left" vertical="top"/>
      <protection hidden="1"/>
    </xf>
    <xf numFmtId="0" fontId="4" fillId="3" borderId="14" xfId="0" applyFont="1" applyFill="1" applyBorder="1" applyAlignment="1" applyProtection="1">
      <alignment horizontal="left" vertical="center"/>
      <protection hidden="1"/>
    </xf>
    <xf numFmtId="0" fontId="1" fillId="3" borderId="15" xfId="0" applyFont="1" applyFill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4" fillId="3" borderId="18" xfId="0" applyFont="1" applyFill="1" applyBorder="1" applyAlignment="1" applyProtection="1">
      <alignment horizontal="left" vertical="center"/>
      <protection hidden="1"/>
    </xf>
    <xf numFmtId="166" fontId="1" fillId="3" borderId="19" xfId="0" applyNumberFormat="1" applyFont="1" applyFill="1" applyBorder="1" applyAlignment="1" applyProtection="1">
      <alignment horizontal="left" vertical="top"/>
      <protection hidden="1"/>
    </xf>
    <xf numFmtId="0" fontId="4" fillId="3" borderId="19" xfId="0" applyFont="1" applyFill="1" applyBorder="1" applyAlignment="1" applyProtection="1">
      <alignment horizontal="left" vertical="center"/>
      <protection hidden="1"/>
    </xf>
    <xf numFmtId="0" fontId="1" fillId="3" borderId="20" xfId="0" applyFont="1" applyFill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7" fillId="4" borderId="23" xfId="0" applyFont="1" applyFill="1" applyBorder="1" applyAlignment="1" applyProtection="1">
      <alignment horizontal="left" vertical="center"/>
      <protection hidden="1"/>
    </xf>
    <xf numFmtId="0" fontId="7" fillId="4" borderId="34" xfId="0" applyFont="1" applyFill="1" applyBorder="1" applyAlignment="1" applyProtection="1">
      <alignment horizontal="left" vertical="center"/>
      <protection hidden="1"/>
    </xf>
    <xf numFmtId="166" fontId="1" fillId="0" borderId="36" xfId="0" applyNumberFormat="1" applyFont="1" applyBorder="1" applyAlignment="1" applyProtection="1">
      <alignment horizontal="center" vertical="center"/>
      <protection hidden="1"/>
    </xf>
    <xf numFmtId="166" fontId="1" fillId="0" borderId="37" xfId="0" applyNumberFormat="1" applyFont="1" applyBorder="1" applyAlignment="1" applyProtection="1">
      <alignment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7" fillId="4" borderId="50" xfId="0" applyFont="1" applyFill="1" applyBorder="1" applyAlignment="1" applyProtection="1">
      <alignment horizontal="left" vertical="center"/>
      <protection hidden="1"/>
    </xf>
    <xf numFmtId="0" fontId="1" fillId="0" borderId="51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1" fillId="0" borderId="53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left" vertical="center"/>
      <protection hidden="1"/>
    </xf>
    <xf numFmtId="0" fontId="4" fillId="2" borderId="25" xfId="0" applyFont="1" applyFill="1" applyBorder="1" applyAlignment="1" applyProtection="1">
      <alignment horizontal="left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7" fillId="3" borderId="34" xfId="0" applyFont="1" applyFill="1" applyBorder="1" applyProtection="1">
      <protection hidden="1"/>
    </xf>
    <xf numFmtId="0" fontId="1" fillId="0" borderId="36" xfId="0" applyFont="1" applyBorder="1" applyProtection="1">
      <protection hidden="1"/>
    </xf>
    <xf numFmtId="0" fontId="7" fillId="3" borderId="57" xfId="0" applyFont="1" applyFill="1" applyBorder="1" applyAlignment="1" applyProtection="1">
      <alignment horizontal="center" vertical="center"/>
      <protection hidden="1"/>
    </xf>
    <xf numFmtId="0" fontId="7" fillId="3" borderId="58" xfId="0" applyFont="1" applyFill="1" applyBorder="1" applyAlignment="1" applyProtection="1">
      <alignment horizontal="center" vertical="center"/>
      <protection hidden="1"/>
    </xf>
    <xf numFmtId="0" fontId="7" fillId="3" borderId="59" xfId="0" applyFont="1" applyFill="1" applyBorder="1" applyAlignment="1" applyProtection="1">
      <alignment horizontal="center" vertical="center"/>
      <protection hidden="1"/>
    </xf>
    <xf numFmtId="0" fontId="7" fillId="3" borderId="60" xfId="0" applyFont="1" applyFill="1" applyBorder="1" applyAlignment="1" applyProtection="1">
      <alignment horizontal="center" vertical="center"/>
      <protection hidden="1"/>
    </xf>
    <xf numFmtId="166" fontId="1" fillId="3" borderId="15" xfId="0" applyNumberFormat="1" applyFont="1" applyFill="1" applyBorder="1" applyAlignment="1" applyProtection="1">
      <alignment horizontal="left" vertical="center"/>
      <protection hidden="1"/>
    </xf>
    <xf numFmtId="0" fontId="7" fillId="3" borderId="34" xfId="0" applyFont="1" applyFill="1" applyBorder="1" applyAlignment="1" applyProtection="1">
      <alignment horizontal="left" vertical="center"/>
      <protection hidden="1"/>
    </xf>
    <xf numFmtId="0" fontId="1" fillId="0" borderId="36" xfId="0" applyFont="1" applyBorder="1" applyAlignment="1" applyProtection="1">
      <alignment horizontal="left" vertical="center"/>
      <protection hidden="1"/>
    </xf>
    <xf numFmtId="0" fontId="7" fillId="3" borderId="35" xfId="0" applyFont="1" applyFill="1" applyBorder="1" applyAlignment="1" applyProtection="1">
      <alignment horizontal="center" vertical="center"/>
      <protection hidden="1"/>
    </xf>
    <xf numFmtId="0" fontId="7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7" fillId="3" borderId="61" xfId="0" applyFont="1" applyFill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left" vertical="center"/>
      <protection hidden="1"/>
    </xf>
    <xf numFmtId="0" fontId="4" fillId="2" borderId="36" xfId="0" applyFont="1" applyFill="1" applyBorder="1" applyAlignment="1" applyProtection="1">
      <alignment horizontal="left" vertical="center"/>
      <protection hidden="1"/>
    </xf>
    <xf numFmtId="0" fontId="1" fillId="2" borderId="36" xfId="0" applyFont="1" applyFill="1" applyBorder="1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alignment horizontal="center" vertical="center"/>
      <protection hidden="1"/>
    </xf>
    <xf numFmtId="0" fontId="1" fillId="2" borderId="38" xfId="0" applyFont="1" applyFill="1" applyBorder="1" applyAlignment="1" applyProtection="1">
      <alignment horizontal="center" vertical="center"/>
      <protection hidden="1"/>
    </xf>
    <xf numFmtId="0" fontId="7" fillId="2" borderId="35" xfId="0" applyFont="1" applyFill="1" applyBorder="1" applyAlignment="1" applyProtection="1">
      <alignment horizontal="center" vertical="center"/>
      <protection hidden="1"/>
    </xf>
    <xf numFmtId="0" fontId="7" fillId="2" borderId="37" xfId="0" applyFont="1" applyFill="1" applyBorder="1" applyAlignment="1" applyProtection="1">
      <alignment horizontal="center" vertical="center"/>
      <protection hidden="1"/>
    </xf>
    <xf numFmtId="0" fontId="7" fillId="2" borderId="38" xfId="0" applyFont="1" applyFill="1" applyBorder="1" applyAlignment="1" applyProtection="1">
      <alignment horizontal="center" vertical="center"/>
      <protection hidden="1"/>
    </xf>
    <xf numFmtId="0" fontId="7" fillId="2" borderId="61" xfId="0" applyFont="1" applyFill="1" applyBorder="1" applyAlignment="1" applyProtection="1">
      <alignment horizontal="center" vertical="center"/>
      <protection hidden="1"/>
    </xf>
    <xf numFmtId="0" fontId="7" fillId="3" borderId="50" xfId="0" applyFont="1" applyFill="1" applyBorder="1" applyAlignment="1" applyProtection="1">
      <alignment horizontal="left" vertical="center"/>
      <protection hidden="1"/>
    </xf>
    <xf numFmtId="0" fontId="1" fillId="0" borderId="51" xfId="0" applyFont="1" applyBorder="1" applyAlignment="1" applyProtection="1">
      <alignment horizontal="left" vertical="center"/>
      <protection hidden="1"/>
    </xf>
    <xf numFmtId="0" fontId="7" fillId="3" borderId="62" xfId="0" applyFont="1" applyFill="1" applyBorder="1" applyAlignment="1" applyProtection="1">
      <alignment horizontal="center" vertical="center"/>
      <protection hidden="1"/>
    </xf>
    <xf numFmtId="0" fontId="7" fillId="3" borderId="52" xfId="0" applyFont="1" applyFill="1" applyBorder="1" applyAlignment="1" applyProtection="1">
      <alignment horizontal="center" vertical="center"/>
      <protection hidden="1"/>
    </xf>
    <xf numFmtId="0" fontId="7" fillId="3" borderId="53" xfId="0" applyFont="1" applyFill="1" applyBorder="1" applyAlignment="1" applyProtection="1">
      <alignment horizontal="center" vertical="center"/>
      <protection hidden="1"/>
    </xf>
    <xf numFmtId="0" fontId="7" fillId="3" borderId="63" xfId="0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11" fillId="6" borderId="0" xfId="0" applyFont="1" applyFill="1" applyAlignment="1">
      <alignment horizontal="center" vertical="center"/>
    </xf>
    <xf numFmtId="0" fontId="11" fillId="0" borderId="0" xfId="0" applyFont="1"/>
    <xf numFmtId="0" fontId="11" fillId="6" borderId="0" xfId="0" applyFont="1" applyFill="1"/>
    <xf numFmtId="0" fontId="9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3" borderId="14" xfId="0" quotePrefix="1" applyFont="1" applyFill="1" applyBorder="1" applyAlignment="1" applyProtection="1">
      <alignment horizontal="left" vertical="top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6" fontId="1" fillId="0" borderId="36" xfId="0" applyNumberFormat="1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locked="0"/>
    </xf>
    <xf numFmtId="166" fontId="1" fillId="0" borderId="38" xfId="0" applyNumberFormat="1" applyFont="1" applyBorder="1" applyAlignment="1" applyProtection="1">
      <alignment horizontal="center" vertical="center"/>
      <protection hidden="1"/>
    </xf>
    <xf numFmtId="166" fontId="1" fillId="0" borderId="36" xfId="0" applyNumberFormat="1" applyFont="1" applyBorder="1" applyAlignment="1" applyProtection="1">
      <alignment horizontal="center" vertical="center"/>
      <protection hidden="1"/>
    </xf>
    <xf numFmtId="166" fontId="1" fillId="0" borderId="37" xfId="0" applyNumberFormat="1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41" xfId="0" applyFont="1" applyBorder="1" applyAlignment="1" applyProtection="1">
      <alignment horizontal="left" vertical="center"/>
      <protection hidden="1"/>
    </xf>
    <xf numFmtId="0" fontId="4" fillId="0" borderId="42" xfId="0" applyFont="1" applyBorder="1" applyAlignment="1" applyProtection="1">
      <alignment horizontal="left" vertical="center"/>
      <protection hidden="1"/>
    </xf>
    <xf numFmtId="166" fontId="1" fillId="0" borderId="31" xfId="0" applyNumberFormat="1" applyFont="1" applyBorder="1" applyAlignment="1" applyProtection="1">
      <alignment horizontal="left" vertical="center" wrapText="1"/>
      <protection hidden="1"/>
    </xf>
    <xf numFmtId="166" fontId="1" fillId="0" borderId="32" xfId="0" applyNumberFormat="1" applyFont="1" applyBorder="1" applyAlignment="1" applyProtection="1">
      <alignment horizontal="left" vertical="center" wrapText="1"/>
      <protection hidden="1"/>
    </xf>
    <xf numFmtId="166" fontId="1" fillId="0" borderId="33" xfId="0" applyNumberFormat="1" applyFont="1" applyBorder="1" applyAlignment="1" applyProtection="1">
      <alignment horizontal="left" vertical="center" wrapText="1"/>
      <protection hidden="1"/>
    </xf>
    <xf numFmtId="166" fontId="1" fillId="0" borderId="8" xfId="0" applyNumberFormat="1" applyFont="1" applyBorder="1" applyAlignment="1" applyProtection="1">
      <alignment horizontal="left" vertical="center" wrapText="1"/>
      <protection hidden="1"/>
    </xf>
    <xf numFmtId="166" fontId="1" fillId="0" borderId="0" xfId="0" applyNumberFormat="1" applyFont="1" applyAlignment="1" applyProtection="1">
      <alignment horizontal="left" vertical="center" wrapText="1"/>
      <protection hidden="1"/>
    </xf>
    <xf numFmtId="166" fontId="1" fillId="0" borderId="9" xfId="0" applyNumberFormat="1" applyFont="1" applyBorder="1" applyAlignment="1" applyProtection="1">
      <alignment horizontal="left" vertical="center" wrapText="1"/>
      <protection hidden="1"/>
    </xf>
    <xf numFmtId="166" fontId="1" fillId="0" borderId="43" xfId="0" applyNumberFormat="1" applyFont="1" applyBorder="1" applyAlignment="1" applyProtection="1">
      <alignment horizontal="left" vertical="center" wrapText="1"/>
      <protection hidden="1"/>
    </xf>
    <xf numFmtId="166" fontId="1" fillId="0" borderId="44" xfId="0" applyNumberFormat="1" applyFont="1" applyBorder="1" applyAlignment="1" applyProtection="1">
      <alignment horizontal="left" vertical="center" wrapText="1"/>
      <protection hidden="1"/>
    </xf>
    <xf numFmtId="166" fontId="1" fillId="0" borderId="45" xfId="0" applyNumberFormat="1" applyFont="1" applyBorder="1" applyAlignment="1" applyProtection="1">
      <alignment horizontal="left" vertical="center" wrapText="1"/>
      <protection hidden="1"/>
    </xf>
    <xf numFmtId="0" fontId="4" fillId="0" borderId="55" xfId="0" applyFont="1" applyBorder="1" applyAlignment="1" applyProtection="1">
      <alignment horizontal="left" vertical="center"/>
      <protection hidden="1"/>
    </xf>
    <xf numFmtId="166" fontId="1" fillId="0" borderId="17" xfId="0" applyNumberFormat="1" applyFont="1" applyBorder="1" applyAlignment="1" applyProtection="1">
      <alignment horizontal="left" vertical="center" wrapText="1"/>
      <protection hidden="1"/>
    </xf>
    <xf numFmtId="166" fontId="1" fillId="0" borderId="11" xfId="0" applyNumberFormat="1" applyFont="1" applyBorder="1" applyAlignment="1" applyProtection="1">
      <alignment horizontal="left" vertical="center" wrapText="1"/>
      <protection hidden="1"/>
    </xf>
    <xf numFmtId="166" fontId="1" fillId="0" borderId="12" xfId="0" applyNumberFormat="1" applyFont="1" applyBorder="1" applyAlignment="1" applyProtection="1">
      <alignment horizontal="left" vertical="center" wrapText="1"/>
      <protection hidden="1"/>
    </xf>
    <xf numFmtId="166" fontId="1" fillId="0" borderId="39" xfId="0" applyNumberFormat="1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left" vertical="center" wrapText="1"/>
      <protection hidden="1"/>
    </xf>
    <xf numFmtId="0" fontId="1" fillId="0" borderId="32" xfId="0" applyFont="1" applyBorder="1" applyAlignment="1" applyProtection="1">
      <alignment horizontal="left" vertical="center" wrapText="1"/>
      <protection hidden="1"/>
    </xf>
    <xf numFmtId="0" fontId="1" fillId="0" borderId="33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43" xfId="0" applyFont="1" applyBorder="1" applyAlignment="1" applyProtection="1">
      <alignment horizontal="left" vertical="center" wrapText="1"/>
      <protection hidden="1"/>
    </xf>
    <xf numFmtId="0" fontId="1" fillId="0" borderId="44" xfId="0" applyFont="1" applyBorder="1" applyAlignment="1" applyProtection="1">
      <alignment horizontal="left" vertical="center" wrapText="1"/>
      <protection hidden="1"/>
    </xf>
    <xf numFmtId="0" fontId="1" fillId="0" borderId="45" xfId="0" applyFont="1" applyBorder="1" applyAlignment="1" applyProtection="1">
      <alignment horizontal="left" vertical="center" wrapText="1"/>
      <protection hidden="1"/>
    </xf>
    <xf numFmtId="0" fontId="7" fillId="3" borderId="35" xfId="0" applyFont="1" applyFill="1" applyBorder="1" applyAlignment="1" applyProtection="1">
      <alignment horizontal="center" vertical="center"/>
      <protection hidden="1"/>
    </xf>
    <xf numFmtId="0" fontId="7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7" fillId="3" borderId="61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26" xfId="0" applyFont="1" applyFill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hidden="1"/>
    </xf>
    <xf numFmtId="0" fontId="4" fillId="2" borderId="56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1" fillId="5" borderId="31" xfId="0" applyFont="1" applyFill="1" applyBorder="1" applyAlignment="1" applyProtection="1">
      <alignment horizontal="left" vertical="center"/>
      <protection hidden="1"/>
    </xf>
    <xf numFmtId="0" fontId="1" fillId="5" borderId="32" xfId="0" applyFont="1" applyFill="1" applyBorder="1" applyAlignment="1" applyProtection="1">
      <alignment horizontal="left" vertical="center"/>
      <protection hidden="1"/>
    </xf>
    <xf numFmtId="0" fontId="1" fillId="5" borderId="33" xfId="0" applyFont="1" applyFill="1" applyBorder="1" applyAlignment="1" applyProtection="1">
      <alignment horizontal="left" vertical="center"/>
      <protection hidden="1"/>
    </xf>
    <xf numFmtId="0" fontId="1" fillId="5" borderId="8" xfId="0" applyFont="1" applyFill="1" applyBorder="1" applyAlignment="1" applyProtection="1">
      <alignment horizontal="left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" fillId="5" borderId="9" xfId="0" applyFont="1" applyFill="1" applyBorder="1" applyAlignment="1" applyProtection="1">
      <alignment horizontal="left" vertical="center"/>
      <protection hidden="1"/>
    </xf>
    <xf numFmtId="0" fontId="1" fillId="5" borderId="17" xfId="0" applyFont="1" applyFill="1" applyBorder="1" applyAlignment="1" applyProtection="1">
      <alignment horizontal="left" vertical="center"/>
      <protection hidden="1"/>
    </xf>
    <xf numFmtId="0" fontId="1" fillId="5" borderId="11" xfId="0" applyFont="1" applyFill="1" applyBorder="1" applyAlignment="1" applyProtection="1">
      <alignment horizontal="left" vertical="center"/>
      <protection hidden="1"/>
    </xf>
    <xf numFmtId="0" fontId="1" fillId="5" borderId="12" xfId="0" applyFont="1" applyFill="1" applyBorder="1" applyAlignment="1" applyProtection="1">
      <alignment horizontal="left" vertical="center"/>
      <protection hidden="1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40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46" xfId="0" applyFont="1" applyBorder="1" applyAlignment="1" applyProtection="1">
      <alignment horizontal="center" vertical="center"/>
      <protection hidden="1"/>
    </xf>
    <xf numFmtId="0" fontId="8" fillId="0" borderId="47" xfId="0" applyFont="1" applyBorder="1" applyAlignment="1" applyProtection="1">
      <alignment horizontal="center" vertical="center"/>
      <protection hidden="1"/>
    </xf>
    <xf numFmtId="0" fontId="8" fillId="0" borderId="48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166" fontId="1" fillId="0" borderId="35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56"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'[1]PAP Component'!$B$20</c:f>
              <c:strCache>
                <c:ptCount val="1"/>
                <c:pt idx="0">
                  <c:v>Visc@40C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('[1]PAP Component'!$D$20,'[1]PAP Component'!$G$20,'[1]PAP Component'!$J$20,'[1]PAP Component'!$M$20,'[1]PAP Component'!$P$20)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1-4785-A86B-06E4507E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94815"/>
        <c:axId val="708796063"/>
      </c:lineChart>
      <c:lineChart>
        <c:grouping val="standard"/>
        <c:varyColors val="0"/>
        <c:ser>
          <c:idx val="1"/>
          <c:order val="1"/>
          <c:tx>
            <c:strRef>
              <c:f>'[1]PAP Component'!$B$21</c:f>
              <c:strCache>
                <c:ptCount val="1"/>
                <c:pt idx="0">
                  <c:v>Visc@100C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('[1]PAP Component'!$D$21,'[1]PAP Component'!$G$21,'[1]PAP Component'!$J$21,'[1]PAP Component'!$M$21,'[1]PAP Component'!$P$21)</c:f>
              <c:numCache>
                <c:formatCode>General</c:formatCode>
                <c:ptCount val="5"/>
                <c:pt idx="0">
                  <c:v>13.63</c:v>
                </c:pt>
                <c:pt idx="1">
                  <c:v>13.38</c:v>
                </c:pt>
                <c:pt idx="2">
                  <c:v>13.46</c:v>
                </c:pt>
                <c:pt idx="3">
                  <c:v>13.31</c:v>
                </c:pt>
                <c:pt idx="4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1-4785-A86B-06E4507E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92959"/>
        <c:axId val="1144596287"/>
      </c:lineChart>
      <c:catAx>
        <c:axId val="708794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Last</a:t>
                </a:r>
                <a:r>
                  <a:rPr lang="en-ID" baseline="0"/>
                  <a:t> --&gt; Now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796063"/>
        <c:crosses val="autoZero"/>
        <c:auto val="1"/>
        <c:lblAlgn val="ctr"/>
        <c:lblOffset val="100"/>
        <c:noMultiLvlLbl val="0"/>
      </c:catAx>
      <c:valAx>
        <c:axId val="70879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Visc@40C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794815"/>
        <c:crosses val="autoZero"/>
        <c:crossBetween val="between"/>
      </c:valAx>
      <c:valAx>
        <c:axId val="11445962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Visc@100C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592959"/>
        <c:crosses val="max"/>
        <c:crossBetween val="between"/>
      </c:valAx>
      <c:catAx>
        <c:axId val="1144592959"/>
        <c:scaling>
          <c:orientation val="minMax"/>
        </c:scaling>
        <c:delete val="1"/>
        <c:axPos val="b"/>
        <c:majorTickMark val="out"/>
        <c:minorTickMark val="none"/>
        <c:tickLblPos val="nextTo"/>
        <c:crossAx val="11445962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'[1]PAP Component'!$B$22</c:f>
              <c:strCache>
                <c:ptCount val="1"/>
                <c:pt idx="0">
                  <c:v>T A 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('[1]PAP Component'!$D$22,'[1]PAP Component'!$G$22,'[1]PAP Component'!$J$22,'[1]PAP Component'!$M$22,'[1]PAP Component'!$P$22)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A-4319-8D7C-69B88DBD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91279"/>
        <c:axId val="884991695"/>
      </c:lineChart>
      <c:lineChart>
        <c:grouping val="standard"/>
        <c:varyColors val="0"/>
        <c:ser>
          <c:idx val="0"/>
          <c:order val="0"/>
          <c:tx>
            <c:strRef>
              <c:f>'[1]PAP Component'!$B$23</c:f>
              <c:strCache>
                <c:ptCount val="1"/>
                <c:pt idx="0">
                  <c:v>T B 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('[1]PAP Component'!$D$23,'[1]PAP Component'!$G$23,'[1]PAP Component'!$J$23,'[1]PAP Component'!$M$23,'[1]PAP Component'!$P$23)</c:f>
              <c:numCache>
                <c:formatCode>General</c:formatCode>
                <c:ptCount val="5"/>
                <c:pt idx="0">
                  <c:v>9.68</c:v>
                </c:pt>
                <c:pt idx="1">
                  <c:v>9.56</c:v>
                </c:pt>
                <c:pt idx="2">
                  <c:v>9.6</c:v>
                </c:pt>
                <c:pt idx="3">
                  <c:v>9.83</c:v>
                </c:pt>
                <c:pt idx="4">
                  <c:v>9.6199999999999992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A-4319-8D7C-69B88DBD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07759"/>
        <c:axId val="801305679"/>
      </c:lineChart>
      <c:catAx>
        <c:axId val="88499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Last --&gt; Now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91695"/>
        <c:crosses val="autoZero"/>
        <c:auto val="1"/>
        <c:lblAlgn val="ctr"/>
        <c:lblOffset val="100"/>
        <c:noMultiLvlLbl val="0"/>
      </c:catAx>
      <c:valAx>
        <c:axId val="8849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91279"/>
        <c:crosses val="autoZero"/>
        <c:crossBetween val="between"/>
      </c:valAx>
      <c:valAx>
        <c:axId val="80130567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TBN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307759"/>
        <c:crosses val="max"/>
        <c:crossBetween val="between"/>
      </c:valAx>
      <c:catAx>
        <c:axId val="801307759"/>
        <c:scaling>
          <c:orientation val="minMax"/>
        </c:scaling>
        <c:delete val="1"/>
        <c:axPos val="b"/>
        <c:majorTickMark val="out"/>
        <c:minorTickMark val="none"/>
        <c:tickLblPos val="nextTo"/>
        <c:crossAx val="8013056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'[1]PAP Component'!$B$39</c:f>
              <c:strCache>
                <c:ptCount val="1"/>
                <c:pt idx="0">
                  <c:v>Iron (Fe)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('[1]PAP Component'!$D$39,'[1]PAP Component'!$G$39,'[1]PAP Component'!$J$39,'[1]PAP Component'!$M$39,'[1]PAP Component'!$P$39)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F-4608-8817-EDB8963E516D}"/>
            </c:ext>
          </c:extLst>
        </c:ser>
        <c:ser>
          <c:idx val="1"/>
          <c:order val="1"/>
          <c:tx>
            <c:strRef>
              <c:f>'[1]PAP Component'!$B$46</c:f>
              <c:strCache>
                <c:ptCount val="1"/>
                <c:pt idx="0">
                  <c:v>PQ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('[1]PAP Component'!$D$46,'[1]PAP Component'!$G$46,'[1]PAP Component'!$J$46,'[1]PAP Component'!$M$46,'[1]PAP Component'!$P$46)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F-4608-8817-EDB8963E5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770015"/>
        <c:axId val="1142770431"/>
      </c:lineChart>
      <c:lineChart>
        <c:grouping val="standard"/>
        <c:varyColors val="0"/>
        <c:ser>
          <c:idx val="2"/>
          <c:order val="2"/>
          <c:tx>
            <c:strRef>
              <c:f>'[1]PAP Component'!$B$40</c:f>
              <c:strCache>
                <c:ptCount val="1"/>
                <c:pt idx="0">
                  <c:v>Copper (Cu)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('[1]PAP Component'!$D$40,'[1]PAP Component'!$G$40,'[1]PAP Component'!$J$40,'[1]PAP Component'!$M$40,'[1]PAP Component'!$P$40)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F-4608-8817-EDB8963E516D}"/>
            </c:ext>
          </c:extLst>
        </c:ser>
        <c:ser>
          <c:idx val="3"/>
          <c:order val="3"/>
          <c:tx>
            <c:strRef>
              <c:f>'[1]PAP Component'!$B$45</c:f>
              <c:strCache>
                <c:ptCount val="1"/>
                <c:pt idx="0">
                  <c:v>Lead (Pb)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('[1]PAP Component'!$D$45,'[1]PAP Component'!$G$45,'[1]PAP Component'!$J$45,'[1]PAP Component'!$M$45,'[1]PAP Component'!$P$45)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CF-4608-8817-EDB8963E5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54207"/>
        <c:axId val="889352959"/>
      </c:lineChart>
      <c:catAx>
        <c:axId val="11427700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Last --&gt; Now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770431"/>
        <c:crosses val="autoZero"/>
        <c:auto val="1"/>
        <c:lblAlgn val="ctr"/>
        <c:lblOffset val="100"/>
        <c:noMultiLvlLbl val="0"/>
      </c:catAx>
      <c:valAx>
        <c:axId val="114277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Fe -</a:t>
                </a:r>
                <a:r>
                  <a:rPr lang="en-ID" baseline="0"/>
                  <a:t> PQ Index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770015"/>
        <c:crosses val="autoZero"/>
        <c:crossBetween val="between"/>
      </c:valAx>
      <c:valAx>
        <c:axId val="889352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Cu</a:t>
                </a:r>
                <a:r>
                  <a:rPr lang="en-ID" baseline="0"/>
                  <a:t> - Pb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354207"/>
        <c:crosses val="max"/>
        <c:crossBetween val="between"/>
      </c:valAx>
      <c:catAx>
        <c:axId val="889354207"/>
        <c:scaling>
          <c:orientation val="minMax"/>
        </c:scaling>
        <c:delete val="1"/>
        <c:axPos val="b"/>
        <c:majorTickMark val="out"/>
        <c:minorTickMark val="none"/>
        <c:tickLblPos val="nextTo"/>
        <c:crossAx val="8893529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'[1]PAP Component'!$B$33</c:f>
              <c:strCache>
                <c:ptCount val="1"/>
                <c:pt idx="0">
                  <c:v>Silicon (Si)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('[1]PAP Component'!$D$33,'[1]PAP Component'!$G$33,'[1]PAP Component'!$J$33,'[1]PAP Component'!$M$33,'[1]PAP Component'!$P$33)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8-4E44-8219-7666C8F82035}"/>
            </c:ext>
          </c:extLst>
        </c:ser>
        <c:ser>
          <c:idx val="1"/>
          <c:order val="1"/>
          <c:tx>
            <c:strRef>
              <c:f>'[1]PAP Component'!$B$41</c:f>
              <c:strCache>
                <c:ptCount val="1"/>
                <c:pt idx="0">
                  <c:v>Alumunium (Al)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('[1]PAP Component'!$D$41,'[1]PAP Component'!$G$41,'[1]PAP Component'!$J$41,'[1]PAP Component'!$M$41,'[1]PAP Component'!$P$41)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8-4E44-8219-7666C8F82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781759"/>
        <c:axId val="714790079"/>
      </c:lineChart>
      <c:lineChart>
        <c:grouping val="standard"/>
        <c:varyColors val="0"/>
        <c:ser>
          <c:idx val="2"/>
          <c:order val="2"/>
          <c:tx>
            <c:strRef>
              <c:f>'[1]PAP Component'!$B$32</c:f>
              <c:strCache>
                <c:ptCount val="1"/>
                <c:pt idx="0">
                  <c:v>Natrium (Na)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('[1]PAP Component'!$D$32,'[1]PAP Component'!$G$32,'[1]PAP Component'!$J$32,'[1]PAP Component'!$M$32,'[1]PAP Component'!$P$32)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8-4E44-8219-7666C8F82035}"/>
            </c:ext>
          </c:extLst>
        </c:ser>
        <c:ser>
          <c:idx val="3"/>
          <c:order val="3"/>
          <c:tx>
            <c:strRef>
              <c:f>'[1]PAP Component'!$B$36</c:f>
              <c:strCache>
                <c:ptCount val="1"/>
                <c:pt idx="0">
                  <c:v>Water Content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('[1]PAP Component'!$D$36,'[1]PAP Component'!$G$36,'[1]PAP Component'!$J$36,'[1]PAP Component'!$M$36,'[1]PAP Component'!$P$36)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58-4E44-8219-7666C8F82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786751"/>
        <c:axId val="714792159"/>
      </c:lineChart>
      <c:catAx>
        <c:axId val="714781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Last --&gt;</a:t>
                </a:r>
                <a:r>
                  <a:rPr lang="en-ID" baseline="0"/>
                  <a:t> Now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90079"/>
        <c:crosses val="autoZero"/>
        <c:auto val="1"/>
        <c:lblAlgn val="ctr"/>
        <c:lblOffset val="100"/>
        <c:noMultiLvlLbl val="0"/>
      </c:catAx>
      <c:valAx>
        <c:axId val="71479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Si</a:t>
                </a:r>
                <a:r>
                  <a:rPr lang="en-ID" baseline="0"/>
                  <a:t> - Al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81759"/>
        <c:crosses val="autoZero"/>
        <c:crossBetween val="between"/>
      </c:valAx>
      <c:valAx>
        <c:axId val="7147921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Na - Water Content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86751"/>
        <c:crosses val="max"/>
        <c:crossBetween val="between"/>
      </c:valAx>
      <c:catAx>
        <c:axId val="714786751"/>
        <c:scaling>
          <c:orientation val="minMax"/>
        </c:scaling>
        <c:delete val="1"/>
        <c:axPos val="b"/>
        <c:majorTickMark val="out"/>
        <c:minorTickMark val="none"/>
        <c:tickLblPos val="nextTo"/>
        <c:crossAx val="714792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'[1]PAP Component'!$B$20</c:f>
              <c:strCache>
                <c:ptCount val="1"/>
                <c:pt idx="0">
                  <c:v>Visc@40C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('[1]PAP Component'!$D$20,'[1]PAP Component'!$G$20,'[1]PAP Component'!$J$20,'[1]PAP Component'!$M$20,'[1]PAP Component'!$P$20)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B-43AB-AD76-7BA347961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94815"/>
        <c:axId val="708796063"/>
      </c:lineChart>
      <c:lineChart>
        <c:grouping val="standard"/>
        <c:varyColors val="0"/>
        <c:ser>
          <c:idx val="1"/>
          <c:order val="1"/>
          <c:tx>
            <c:strRef>
              <c:f>'[1]PAP Component'!$B$21</c:f>
              <c:strCache>
                <c:ptCount val="1"/>
                <c:pt idx="0">
                  <c:v>Visc@100C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('[1]PAP Component'!$D$21,'[1]PAP Component'!$G$21,'[1]PAP Component'!$J$21,'[1]PAP Component'!$M$21,'[1]PAP Component'!$P$21)</c:f>
              <c:numCache>
                <c:formatCode>General</c:formatCode>
                <c:ptCount val="5"/>
                <c:pt idx="0">
                  <c:v>13.63</c:v>
                </c:pt>
                <c:pt idx="1">
                  <c:v>13.38</c:v>
                </c:pt>
                <c:pt idx="2">
                  <c:v>13.46</c:v>
                </c:pt>
                <c:pt idx="3">
                  <c:v>13.31</c:v>
                </c:pt>
                <c:pt idx="4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B-43AB-AD76-7BA347961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92959"/>
        <c:axId val="1144596287"/>
      </c:lineChart>
      <c:catAx>
        <c:axId val="708794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Last</a:t>
                </a:r>
                <a:r>
                  <a:rPr lang="en-ID" baseline="0"/>
                  <a:t> --&gt; Now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796063"/>
        <c:crosses val="autoZero"/>
        <c:auto val="1"/>
        <c:lblAlgn val="ctr"/>
        <c:lblOffset val="100"/>
        <c:noMultiLvlLbl val="0"/>
      </c:catAx>
      <c:valAx>
        <c:axId val="70879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Visc@40C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794815"/>
        <c:crosses val="autoZero"/>
        <c:crossBetween val="between"/>
      </c:valAx>
      <c:valAx>
        <c:axId val="11445962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Visc@100C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592959"/>
        <c:crosses val="max"/>
        <c:crossBetween val="between"/>
      </c:valAx>
      <c:catAx>
        <c:axId val="1144592959"/>
        <c:scaling>
          <c:orientation val="minMax"/>
        </c:scaling>
        <c:delete val="1"/>
        <c:axPos val="b"/>
        <c:majorTickMark val="out"/>
        <c:minorTickMark val="none"/>
        <c:tickLblPos val="nextTo"/>
        <c:crossAx val="11445962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'[1]PAP Component'!$B$22</c:f>
              <c:strCache>
                <c:ptCount val="1"/>
                <c:pt idx="0">
                  <c:v>T A 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('[1]PAP Component'!$D$22,'[1]PAP Component'!$G$22,'[1]PAP Component'!$J$22,'[1]PAP Component'!$M$22,'[1]PAP Component'!$P$22)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5-4168-85F2-8122B3BE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91279"/>
        <c:axId val="884991695"/>
      </c:lineChart>
      <c:lineChart>
        <c:grouping val="standard"/>
        <c:varyColors val="0"/>
        <c:ser>
          <c:idx val="0"/>
          <c:order val="0"/>
          <c:tx>
            <c:strRef>
              <c:f>'[1]PAP Component'!$B$23</c:f>
              <c:strCache>
                <c:ptCount val="1"/>
                <c:pt idx="0">
                  <c:v>T B 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('[1]PAP Component'!$D$23,'[1]PAP Component'!$G$23,'[1]PAP Component'!$J$23,'[1]PAP Component'!$M$23,'[1]PAP Component'!$P$23)</c:f>
              <c:numCache>
                <c:formatCode>General</c:formatCode>
                <c:ptCount val="5"/>
                <c:pt idx="0">
                  <c:v>9.68</c:v>
                </c:pt>
                <c:pt idx="1">
                  <c:v>9.56</c:v>
                </c:pt>
                <c:pt idx="2">
                  <c:v>9.6</c:v>
                </c:pt>
                <c:pt idx="3">
                  <c:v>9.83</c:v>
                </c:pt>
                <c:pt idx="4">
                  <c:v>9.6199999999999992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5-4168-85F2-8122B3BE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07759"/>
        <c:axId val="801305679"/>
      </c:lineChart>
      <c:catAx>
        <c:axId val="88499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Last --&gt; Now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91695"/>
        <c:crosses val="autoZero"/>
        <c:auto val="1"/>
        <c:lblAlgn val="ctr"/>
        <c:lblOffset val="100"/>
        <c:noMultiLvlLbl val="0"/>
      </c:catAx>
      <c:valAx>
        <c:axId val="8849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91279"/>
        <c:crosses val="autoZero"/>
        <c:crossBetween val="between"/>
      </c:valAx>
      <c:valAx>
        <c:axId val="80130567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TBN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307759"/>
        <c:crosses val="max"/>
        <c:crossBetween val="between"/>
      </c:valAx>
      <c:catAx>
        <c:axId val="801307759"/>
        <c:scaling>
          <c:orientation val="minMax"/>
        </c:scaling>
        <c:delete val="1"/>
        <c:axPos val="b"/>
        <c:majorTickMark val="out"/>
        <c:minorTickMark val="none"/>
        <c:tickLblPos val="nextTo"/>
        <c:crossAx val="8013056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'[1]PAP Component'!$B$39</c:f>
              <c:strCache>
                <c:ptCount val="1"/>
                <c:pt idx="0">
                  <c:v>Iron (Fe)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('[1]PAP Component'!$D$39,'[1]PAP Component'!$G$39,'[1]PAP Component'!$J$39,'[1]PAP Component'!$M$39,'[1]PAP Component'!$P$39)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A-48A1-9D40-565E8E1778B7}"/>
            </c:ext>
          </c:extLst>
        </c:ser>
        <c:ser>
          <c:idx val="1"/>
          <c:order val="1"/>
          <c:tx>
            <c:strRef>
              <c:f>'[1]PAP Component'!$B$46</c:f>
              <c:strCache>
                <c:ptCount val="1"/>
                <c:pt idx="0">
                  <c:v>PQ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('[1]PAP Component'!$D$46,'[1]PAP Component'!$G$46,'[1]PAP Component'!$J$46,'[1]PAP Component'!$M$46,'[1]PAP Component'!$P$46)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A-48A1-9D40-565E8E177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770015"/>
        <c:axId val="1142770431"/>
      </c:lineChart>
      <c:lineChart>
        <c:grouping val="standard"/>
        <c:varyColors val="0"/>
        <c:ser>
          <c:idx val="2"/>
          <c:order val="2"/>
          <c:tx>
            <c:strRef>
              <c:f>'[1]PAP Component'!$B$40</c:f>
              <c:strCache>
                <c:ptCount val="1"/>
                <c:pt idx="0">
                  <c:v>Copper (Cu)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('[1]PAP Component'!$D$40,'[1]PAP Component'!$G$40,'[1]PAP Component'!$J$40,'[1]PAP Component'!$M$40,'[1]PAP Component'!$P$40)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A-48A1-9D40-565E8E1778B7}"/>
            </c:ext>
          </c:extLst>
        </c:ser>
        <c:ser>
          <c:idx val="3"/>
          <c:order val="3"/>
          <c:tx>
            <c:strRef>
              <c:f>'[1]PAP Component'!$B$45</c:f>
              <c:strCache>
                <c:ptCount val="1"/>
                <c:pt idx="0">
                  <c:v>Lead (Pb)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('[1]PAP Component'!$D$45,'[1]PAP Component'!$G$45,'[1]PAP Component'!$J$45,'[1]PAP Component'!$M$45,'[1]PAP Component'!$P$45)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BA-48A1-9D40-565E8E177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54207"/>
        <c:axId val="889352959"/>
      </c:lineChart>
      <c:catAx>
        <c:axId val="11427700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Last --&gt; Now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770431"/>
        <c:crosses val="autoZero"/>
        <c:auto val="1"/>
        <c:lblAlgn val="ctr"/>
        <c:lblOffset val="100"/>
        <c:noMultiLvlLbl val="0"/>
      </c:catAx>
      <c:valAx>
        <c:axId val="114277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Fe -</a:t>
                </a:r>
                <a:r>
                  <a:rPr lang="en-ID" baseline="0"/>
                  <a:t> PQ Index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770015"/>
        <c:crosses val="autoZero"/>
        <c:crossBetween val="between"/>
      </c:valAx>
      <c:valAx>
        <c:axId val="889352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Cu</a:t>
                </a:r>
                <a:r>
                  <a:rPr lang="en-ID" baseline="0"/>
                  <a:t> - Pb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354207"/>
        <c:crosses val="max"/>
        <c:crossBetween val="between"/>
      </c:valAx>
      <c:catAx>
        <c:axId val="889354207"/>
        <c:scaling>
          <c:orientation val="minMax"/>
        </c:scaling>
        <c:delete val="1"/>
        <c:axPos val="b"/>
        <c:majorTickMark val="out"/>
        <c:minorTickMark val="none"/>
        <c:tickLblPos val="nextTo"/>
        <c:crossAx val="8893529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'[1]PAP Component'!$B$33</c:f>
              <c:strCache>
                <c:ptCount val="1"/>
                <c:pt idx="0">
                  <c:v>Silicon (Si)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('[1]PAP Component'!$D$33,'[1]PAP Component'!$G$33,'[1]PAP Component'!$J$33,'[1]PAP Component'!$M$33,'[1]PAP Component'!$P$33)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0-4020-B691-01C0CF300845}"/>
            </c:ext>
          </c:extLst>
        </c:ser>
        <c:ser>
          <c:idx val="1"/>
          <c:order val="1"/>
          <c:tx>
            <c:strRef>
              <c:f>'[1]PAP Component'!$B$41</c:f>
              <c:strCache>
                <c:ptCount val="1"/>
                <c:pt idx="0">
                  <c:v>Alumunium (Al)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('[1]PAP Component'!$D$41,'[1]PAP Component'!$G$41,'[1]PAP Component'!$J$41,'[1]PAP Component'!$M$41,'[1]PAP Component'!$P$41)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0-4020-B691-01C0CF30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781759"/>
        <c:axId val="714790079"/>
      </c:lineChart>
      <c:lineChart>
        <c:grouping val="standard"/>
        <c:varyColors val="0"/>
        <c:ser>
          <c:idx val="2"/>
          <c:order val="2"/>
          <c:tx>
            <c:strRef>
              <c:f>'[1]PAP Component'!$B$32</c:f>
              <c:strCache>
                <c:ptCount val="1"/>
                <c:pt idx="0">
                  <c:v>Natrium (Na)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('[1]PAP Component'!$D$32,'[1]PAP Component'!$G$32,'[1]PAP Component'!$J$32,'[1]PAP Component'!$M$32,'[1]PAP Component'!$P$32)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0-4020-B691-01C0CF300845}"/>
            </c:ext>
          </c:extLst>
        </c:ser>
        <c:ser>
          <c:idx val="3"/>
          <c:order val="3"/>
          <c:tx>
            <c:strRef>
              <c:f>'[1]PAP Component'!$B$36</c:f>
              <c:strCache>
                <c:ptCount val="1"/>
                <c:pt idx="0">
                  <c:v>Water Content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('[1]PAP Component'!$D$36,'[1]PAP Component'!$G$36,'[1]PAP Component'!$J$36,'[1]PAP Component'!$M$36,'[1]PAP Component'!$P$36)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0-4020-B691-01C0CF30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786751"/>
        <c:axId val="714792159"/>
      </c:lineChart>
      <c:catAx>
        <c:axId val="714781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Last --&gt;</a:t>
                </a:r>
                <a:r>
                  <a:rPr lang="en-ID" baseline="0"/>
                  <a:t> Now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90079"/>
        <c:crosses val="autoZero"/>
        <c:auto val="1"/>
        <c:lblAlgn val="ctr"/>
        <c:lblOffset val="100"/>
        <c:noMultiLvlLbl val="0"/>
      </c:catAx>
      <c:valAx>
        <c:axId val="71479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Si</a:t>
                </a:r>
                <a:r>
                  <a:rPr lang="en-ID" baseline="0"/>
                  <a:t> - Al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81759"/>
        <c:crosses val="autoZero"/>
        <c:crossBetween val="between"/>
      </c:valAx>
      <c:valAx>
        <c:axId val="7147921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Na - Water Content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86751"/>
        <c:crosses val="max"/>
        <c:crossBetween val="between"/>
      </c:valAx>
      <c:catAx>
        <c:axId val="714786751"/>
        <c:scaling>
          <c:orientation val="minMax"/>
        </c:scaling>
        <c:delete val="1"/>
        <c:axPos val="b"/>
        <c:majorTickMark val="out"/>
        <c:minorTickMark val="none"/>
        <c:tickLblPos val="nextTo"/>
        <c:crossAx val="714792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63</xdr:row>
      <xdr:rowOff>66675</xdr:rowOff>
    </xdr:from>
    <xdr:to>
      <xdr:col>11</xdr:col>
      <xdr:colOff>470644</xdr:colOff>
      <xdr:row>70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8A2CDA-1F71-4EF7-8AC3-1CEEE8D9B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534243</xdr:colOff>
      <xdr:row>63</xdr:row>
      <xdr:rowOff>71717</xdr:rowOff>
    </xdr:from>
    <xdr:to>
      <xdr:col>22</xdr:col>
      <xdr:colOff>367831</xdr:colOff>
      <xdr:row>70</xdr:row>
      <xdr:rowOff>167011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406451-FAF0-4237-99E8-39B2CDDBB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9526</xdr:colOff>
      <xdr:row>71</xdr:row>
      <xdr:rowOff>38100</xdr:rowOff>
    </xdr:from>
    <xdr:to>
      <xdr:col>11</xdr:col>
      <xdr:colOff>470644</xdr:colOff>
      <xdr:row>81</xdr:row>
      <xdr:rowOff>190501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909DE1-064A-44E8-9B96-931C9396B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523037</xdr:colOff>
      <xdr:row>71</xdr:row>
      <xdr:rowOff>38099</xdr:rowOff>
    </xdr:from>
    <xdr:to>
      <xdr:col>22</xdr:col>
      <xdr:colOff>356625</xdr:colOff>
      <xdr:row>81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526DFE9-DC01-420C-9458-89447CB96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62</xdr:row>
      <xdr:rowOff>66675</xdr:rowOff>
    </xdr:from>
    <xdr:to>
      <xdr:col>9</xdr:col>
      <xdr:colOff>470644</xdr:colOff>
      <xdr:row>69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CA3311-82CD-4771-B4D5-6F1AB36BE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534243</xdr:colOff>
      <xdr:row>62</xdr:row>
      <xdr:rowOff>71717</xdr:rowOff>
    </xdr:from>
    <xdr:to>
      <xdr:col>20</xdr:col>
      <xdr:colOff>367831</xdr:colOff>
      <xdr:row>69</xdr:row>
      <xdr:rowOff>167011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4FF313-36EC-4372-96B2-DAB87B7FC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9526</xdr:colOff>
      <xdr:row>70</xdr:row>
      <xdr:rowOff>38100</xdr:rowOff>
    </xdr:from>
    <xdr:to>
      <xdr:col>9</xdr:col>
      <xdr:colOff>470644</xdr:colOff>
      <xdr:row>80</xdr:row>
      <xdr:rowOff>190501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6FA997-6623-4F90-AE9B-D9539CD57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523037</xdr:colOff>
      <xdr:row>70</xdr:row>
      <xdr:rowOff>38099</xdr:rowOff>
    </xdr:from>
    <xdr:to>
      <xdr:col>20</xdr:col>
      <xdr:colOff>356625</xdr:colOff>
      <xdr:row>80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22F18F-D7A7-4EA2-8BDA-37024F527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mplant16-pc\01.%20PLANT%20ENGINEER\6.%20Plant%20Engineer\2.%20Oil\2.%20PAP%20&amp;%20SOS%20Monitoring%20Control.xlsx" TargetMode="External"/><Relationship Id="rId1" Type="http://schemas.openxmlformats.org/officeDocument/2006/relationships/externalLinkPath" Target="/6.%20Plant%20Engineer/2.%20Oil/2.%20PAP%20&amp;%20SOS%20Monitoring%20Contr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ols"/>
      <sheetName val="Oil Matrix"/>
      <sheetName val="Populasi Unit"/>
      <sheetName val="Petrolab"/>
      <sheetName val="SOS_TU"/>
      <sheetName val="Control"/>
      <sheetName val="HD"/>
      <sheetName val="GD"/>
      <sheetName val="DM"/>
      <sheetName val="PC"/>
      <sheetName val="DZ"/>
      <sheetName val="DT"/>
      <sheetName val="AUX"/>
      <sheetName val="V"/>
      <sheetName val="PAP Component"/>
      <sheetName val="PAP No_Lab"/>
      <sheetName val="M. PAP"/>
      <sheetName val="OHT"/>
      <sheetName val="SOS Component"/>
      <sheetName val="SOS No_Lab"/>
      <sheetName val="M.SOS"/>
      <sheetName val="Unit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B20" t="str">
            <v>Visc@40C</v>
          </cell>
          <cell r="D20" t="str">
            <v/>
          </cell>
          <cell r="G20" t="str">
            <v/>
          </cell>
          <cell r="J20" t="str">
            <v/>
          </cell>
          <cell r="M20" t="str">
            <v/>
          </cell>
          <cell r="P20" t="str">
            <v/>
          </cell>
        </row>
        <row r="21">
          <cell r="B21" t="str">
            <v>Visc@100C</v>
          </cell>
          <cell r="D21">
            <v>13.63</v>
          </cell>
          <cell r="G21">
            <v>13.38</v>
          </cell>
          <cell r="J21">
            <v>13.46</v>
          </cell>
          <cell r="M21">
            <v>13.31</v>
          </cell>
          <cell r="P21">
            <v>13.5</v>
          </cell>
        </row>
        <row r="22">
          <cell r="B22" t="str">
            <v>T A N</v>
          </cell>
          <cell r="D22" t="str">
            <v/>
          </cell>
          <cell r="G22" t="str">
            <v/>
          </cell>
          <cell r="J22" t="str">
            <v/>
          </cell>
          <cell r="M22" t="str">
            <v/>
          </cell>
          <cell r="P22" t="str">
            <v/>
          </cell>
        </row>
        <row r="23">
          <cell r="B23" t="str">
            <v>T B N</v>
          </cell>
          <cell r="D23">
            <v>9.68</v>
          </cell>
          <cell r="G23">
            <v>9.56</v>
          </cell>
          <cell r="J23">
            <v>9.6</v>
          </cell>
          <cell r="M23">
            <v>9.83</v>
          </cell>
          <cell r="P23">
            <v>9.6199999999999992</v>
          </cell>
        </row>
        <row r="32">
          <cell r="B32" t="str">
            <v>Natrium (Na)</v>
          </cell>
          <cell r="D32">
            <v>1</v>
          </cell>
          <cell r="G32">
            <v>2</v>
          </cell>
          <cell r="J32">
            <v>2</v>
          </cell>
          <cell r="M32">
            <v>1</v>
          </cell>
          <cell r="P32">
            <v>38</v>
          </cell>
        </row>
        <row r="33">
          <cell r="B33" t="str">
            <v>Silicon (Si)</v>
          </cell>
          <cell r="D33">
            <v>5</v>
          </cell>
          <cell r="G33">
            <v>3</v>
          </cell>
          <cell r="J33">
            <v>5</v>
          </cell>
          <cell r="M33">
            <v>1</v>
          </cell>
          <cell r="P33">
            <v>4</v>
          </cell>
        </row>
        <row r="36">
          <cell r="B36" t="str">
            <v>Water Content</v>
          </cell>
          <cell r="D36">
            <v>0</v>
          </cell>
          <cell r="G36">
            <v>0</v>
          </cell>
          <cell r="J36">
            <v>0</v>
          </cell>
          <cell r="M36">
            <v>0</v>
          </cell>
          <cell r="P36">
            <v>0</v>
          </cell>
        </row>
        <row r="39">
          <cell r="B39" t="str">
            <v>Iron (Fe)</v>
          </cell>
          <cell r="D39">
            <v>4</v>
          </cell>
          <cell r="G39">
            <v>2</v>
          </cell>
          <cell r="J39">
            <v>4</v>
          </cell>
          <cell r="M39">
            <v>3</v>
          </cell>
          <cell r="P39">
            <v>3</v>
          </cell>
        </row>
        <row r="40">
          <cell r="B40" t="str">
            <v>Copper (Cu)</v>
          </cell>
          <cell r="D40">
            <v>0</v>
          </cell>
          <cell r="G40">
            <v>1</v>
          </cell>
          <cell r="J40">
            <v>0</v>
          </cell>
          <cell r="M40">
            <v>1</v>
          </cell>
          <cell r="P40">
            <v>0</v>
          </cell>
        </row>
        <row r="41">
          <cell r="B41" t="str">
            <v>Alumunium (Al)</v>
          </cell>
          <cell r="D41">
            <v>2</v>
          </cell>
          <cell r="G41">
            <v>2</v>
          </cell>
          <cell r="J41">
            <v>3</v>
          </cell>
          <cell r="M41">
            <v>2</v>
          </cell>
          <cell r="P41">
            <v>2</v>
          </cell>
        </row>
        <row r="45">
          <cell r="B45" t="str">
            <v>Lead (Pb)</v>
          </cell>
          <cell r="D45">
            <v>1</v>
          </cell>
          <cell r="G45">
            <v>1</v>
          </cell>
          <cell r="J45">
            <v>1</v>
          </cell>
          <cell r="M45">
            <v>2</v>
          </cell>
          <cell r="P45">
            <v>3</v>
          </cell>
        </row>
        <row r="46">
          <cell r="B46" t="str">
            <v>PQ Index</v>
          </cell>
          <cell r="D46">
            <v>1</v>
          </cell>
          <cell r="G46">
            <v>1</v>
          </cell>
          <cell r="J46">
            <v>1</v>
          </cell>
          <cell r="M46">
            <v>1</v>
          </cell>
          <cell r="P4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3FA8-7648-410F-BFD7-5C62DC4BF850}">
  <dimension ref="A1:EY7"/>
  <sheetViews>
    <sheetView workbookViewId="0">
      <selection activeCell="A8" sqref="A8"/>
    </sheetView>
  </sheetViews>
  <sheetFormatPr defaultRowHeight="15" x14ac:dyDescent="0.25"/>
  <cols>
    <col min="1" max="1" width="19.28515625" customWidth="1"/>
    <col min="2" max="2" width="18.28515625" customWidth="1"/>
    <col min="17" max="17" width="26.28515625" bestFit="1" customWidth="1"/>
    <col min="18" max="18" width="11.42578125" bestFit="1" customWidth="1"/>
    <col min="19" max="20" width="22.140625" bestFit="1" customWidth="1"/>
    <col min="21" max="21" width="17.140625" customWidth="1"/>
    <col min="22" max="22" width="23.85546875" bestFit="1" customWidth="1"/>
    <col min="110" max="110" width="21" bestFit="1" customWidth="1"/>
    <col min="111" max="112" width="22.140625" customWidth="1"/>
    <col min="155" max="155" width="20" bestFit="1" customWidth="1"/>
  </cols>
  <sheetData>
    <row r="1" spans="1:155" ht="45" x14ac:dyDescent="0.25">
      <c r="A1" s="189" t="s">
        <v>0</v>
      </c>
      <c r="B1" s="189" t="s">
        <v>1</v>
      </c>
      <c r="C1" s="189" t="s">
        <v>2</v>
      </c>
      <c r="D1" s="189" t="s">
        <v>3</v>
      </c>
      <c r="E1" s="189" t="s">
        <v>4</v>
      </c>
      <c r="F1" s="189" t="s">
        <v>5</v>
      </c>
      <c r="G1" s="189" t="s">
        <v>6</v>
      </c>
      <c r="H1" s="189" t="s">
        <v>7</v>
      </c>
      <c r="I1" s="189" t="s">
        <v>8</v>
      </c>
      <c r="J1" s="189" t="s">
        <v>9</v>
      </c>
      <c r="K1" s="189" t="s">
        <v>10</v>
      </c>
      <c r="L1" s="189" t="s">
        <v>11</v>
      </c>
      <c r="M1" s="189" t="s">
        <v>12</v>
      </c>
      <c r="N1" s="189" t="s">
        <v>13</v>
      </c>
      <c r="O1" s="189" t="s">
        <v>14</v>
      </c>
      <c r="P1" s="189" t="s">
        <v>15</v>
      </c>
      <c r="Q1" s="189" t="s">
        <v>16</v>
      </c>
      <c r="R1" s="189" t="s">
        <v>17</v>
      </c>
      <c r="S1" s="189" t="s">
        <v>18</v>
      </c>
      <c r="T1" s="189" t="s">
        <v>19</v>
      </c>
      <c r="U1" s="189" t="s">
        <v>20</v>
      </c>
      <c r="V1" s="189" t="s">
        <v>21</v>
      </c>
      <c r="W1" s="189" t="s">
        <v>22</v>
      </c>
      <c r="X1" s="189" t="s">
        <v>23</v>
      </c>
      <c r="Y1" s="189" t="s">
        <v>24</v>
      </c>
      <c r="Z1" s="189" t="s">
        <v>25</v>
      </c>
      <c r="AA1" s="189" t="s">
        <v>26</v>
      </c>
      <c r="AB1" s="189" t="s">
        <v>27</v>
      </c>
      <c r="AC1" s="189" t="s">
        <v>28</v>
      </c>
      <c r="AD1" s="189" t="s">
        <v>29</v>
      </c>
      <c r="AE1" s="189" t="s">
        <v>30</v>
      </c>
      <c r="AF1" s="189" t="s">
        <v>31</v>
      </c>
      <c r="AG1" s="189" t="s">
        <v>32</v>
      </c>
      <c r="AH1" s="189" t="s">
        <v>33</v>
      </c>
      <c r="AI1" s="189" t="s">
        <v>34</v>
      </c>
      <c r="AJ1" s="189" t="s">
        <v>35</v>
      </c>
      <c r="AK1" s="189" t="s">
        <v>36</v>
      </c>
      <c r="AL1" s="189" t="s">
        <v>37</v>
      </c>
      <c r="AM1" s="189" t="s">
        <v>38</v>
      </c>
      <c r="AN1" s="189" t="s">
        <v>39</v>
      </c>
      <c r="AO1" s="189" t="s">
        <v>40</v>
      </c>
      <c r="AP1" s="189" t="s">
        <v>41</v>
      </c>
      <c r="AQ1" s="189" t="s">
        <v>42</v>
      </c>
      <c r="AR1" s="189" t="s">
        <v>43</v>
      </c>
      <c r="AS1" s="189" t="s">
        <v>44</v>
      </c>
      <c r="AT1" s="189" t="s">
        <v>45</v>
      </c>
      <c r="AU1" s="189" t="s">
        <v>46</v>
      </c>
      <c r="AV1" s="189" t="s">
        <v>47</v>
      </c>
      <c r="AW1" s="189" t="s">
        <v>48</v>
      </c>
      <c r="AX1" s="189" t="s">
        <v>49</v>
      </c>
      <c r="AY1" s="189" t="s">
        <v>50</v>
      </c>
      <c r="AZ1" s="189" t="s">
        <v>51</v>
      </c>
      <c r="BA1" s="189" t="s">
        <v>52</v>
      </c>
      <c r="BB1" s="189" t="s">
        <v>53</v>
      </c>
      <c r="BC1" s="189" t="s">
        <v>54</v>
      </c>
      <c r="BD1" s="189" t="s">
        <v>55</v>
      </c>
      <c r="BE1" s="189" t="s">
        <v>56</v>
      </c>
      <c r="BF1" s="189" t="s">
        <v>57</v>
      </c>
      <c r="BG1" s="189" t="s">
        <v>58</v>
      </c>
      <c r="BH1" s="189" t="s">
        <v>59</v>
      </c>
      <c r="BI1" s="189" t="s">
        <v>60</v>
      </c>
      <c r="BJ1" s="189" t="s">
        <v>61</v>
      </c>
      <c r="BK1" s="189" t="s">
        <v>62</v>
      </c>
      <c r="BL1" s="189" t="s">
        <v>63</v>
      </c>
      <c r="BM1" s="189" t="s">
        <v>64</v>
      </c>
      <c r="BN1" s="189" t="s">
        <v>65</v>
      </c>
      <c r="BO1" s="189" t="s">
        <v>66</v>
      </c>
      <c r="BP1" s="189" t="s">
        <v>67</v>
      </c>
      <c r="BQ1" s="189" t="s">
        <v>68</v>
      </c>
      <c r="BR1" s="189" t="s">
        <v>69</v>
      </c>
      <c r="BS1" s="189" t="s">
        <v>70</v>
      </c>
      <c r="BT1" s="189" t="s">
        <v>71</v>
      </c>
      <c r="BU1" s="189" t="s">
        <v>72</v>
      </c>
      <c r="BV1" s="189" t="s">
        <v>73</v>
      </c>
      <c r="BW1" s="189" t="s">
        <v>74</v>
      </c>
      <c r="BX1" s="189" t="s">
        <v>75</v>
      </c>
      <c r="BY1" s="189" t="s">
        <v>76</v>
      </c>
      <c r="BZ1" s="189" t="s">
        <v>77</v>
      </c>
      <c r="CA1" s="189" t="s">
        <v>78</v>
      </c>
      <c r="CB1" s="189" t="s">
        <v>79</v>
      </c>
      <c r="CC1" s="189" t="s">
        <v>80</v>
      </c>
      <c r="CD1" s="189" t="s">
        <v>81</v>
      </c>
      <c r="CE1" s="189" t="s">
        <v>82</v>
      </c>
      <c r="CF1" s="189" t="s">
        <v>83</v>
      </c>
      <c r="CG1" s="189" t="s">
        <v>84</v>
      </c>
      <c r="CH1" s="189" t="s">
        <v>85</v>
      </c>
      <c r="CI1" s="189" t="s">
        <v>86</v>
      </c>
      <c r="CJ1" s="189" t="s">
        <v>87</v>
      </c>
      <c r="CK1" s="189" t="s">
        <v>88</v>
      </c>
      <c r="CL1" s="189" t="s">
        <v>89</v>
      </c>
      <c r="CM1" s="189" t="s">
        <v>90</v>
      </c>
      <c r="CN1" s="189" t="s">
        <v>91</v>
      </c>
      <c r="CO1" s="189" t="s">
        <v>92</v>
      </c>
      <c r="CP1" s="189" t="s">
        <v>93</v>
      </c>
      <c r="CQ1" s="189" t="s">
        <v>94</v>
      </c>
      <c r="CR1" s="189" t="s">
        <v>95</v>
      </c>
      <c r="CS1" s="189" t="s">
        <v>96</v>
      </c>
      <c r="CT1" s="189" t="s">
        <v>97</v>
      </c>
      <c r="CU1" s="189" t="s">
        <v>98</v>
      </c>
      <c r="CV1" s="189" t="s">
        <v>99</v>
      </c>
      <c r="CW1" s="189" t="s">
        <v>100</v>
      </c>
      <c r="CX1" s="189" t="s">
        <v>101</v>
      </c>
      <c r="CY1" s="189" t="s">
        <v>102</v>
      </c>
      <c r="CZ1" s="189" t="s">
        <v>103</v>
      </c>
      <c r="DA1" s="189" t="s">
        <v>104</v>
      </c>
      <c r="DB1" s="189" t="s">
        <v>105</v>
      </c>
      <c r="DC1" s="189" t="s">
        <v>106</v>
      </c>
      <c r="DD1" s="189" t="s">
        <v>107</v>
      </c>
      <c r="DE1" s="189" t="s">
        <v>108</v>
      </c>
      <c r="DF1" s="189" t="s">
        <v>109</v>
      </c>
      <c r="DG1" s="189" t="s">
        <v>110</v>
      </c>
      <c r="DH1" s="189" t="s">
        <v>111</v>
      </c>
      <c r="DI1" s="189" t="s">
        <v>112</v>
      </c>
      <c r="DJ1" s="189" t="s">
        <v>113</v>
      </c>
      <c r="DK1" s="189" t="s">
        <v>114</v>
      </c>
      <c r="DL1" s="189" t="s">
        <v>115</v>
      </c>
      <c r="DM1" s="189" t="s">
        <v>116</v>
      </c>
      <c r="DN1" s="189" t="s">
        <v>117</v>
      </c>
      <c r="DO1" s="189" t="s">
        <v>118</v>
      </c>
      <c r="DP1" s="189" t="s">
        <v>119</v>
      </c>
      <c r="DQ1" s="189" t="s">
        <v>120</v>
      </c>
      <c r="DR1" s="189" t="s">
        <v>121</v>
      </c>
      <c r="DS1" s="189" t="s">
        <v>122</v>
      </c>
      <c r="DT1" s="189" t="s">
        <v>123</v>
      </c>
      <c r="DU1" s="189" t="s">
        <v>124</v>
      </c>
      <c r="DV1" s="189" t="s">
        <v>125</v>
      </c>
      <c r="DW1" s="189" t="s">
        <v>126</v>
      </c>
      <c r="DX1" s="189" t="s">
        <v>127</v>
      </c>
      <c r="DY1" s="189" t="s">
        <v>128</v>
      </c>
      <c r="DZ1" s="189" t="s">
        <v>129</v>
      </c>
      <c r="EA1" s="189" t="s">
        <v>130</v>
      </c>
      <c r="EB1" s="189" t="s">
        <v>131</v>
      </c>
      <c r="EC1" s="189" t="s">
        <v>132</v>
      </c>
      <c r="ED1" s="189" t="s">
        <v>133</v>
      </c>
      <c r="EE1" s="189" t="s">
        <v>134</v>
      </c>
      <c r="EF1" s="189" t="s">
        <v>135</v>
      </c>
      <c r="EG1" s="189" t="s">
        <v>136</v>
      </c>
      <c r="EH1" s="189" t="s">
        <v>137</v>
      </c>
      <c r="EI1" s="189" t="s">
        <v>138</v>
      </c>
      <c r="EJ1" s="189" t="s">
        <v>139</v>
      </c>
      <c r="EK1" s="189" t="s">
        <v>140</v>
      </c>
      <c r="EL1" s="189" t="s">
        <v>141</v>
      </c>
      <c r="EM1" s="189" t="s">
        <v>142</v>
      </c>
      <c r="EN1" s="189" t="s">
        <v>143</v>
      </c>
      <c r="EO1" s="189" t="s">
        <v>144</v>
      </c>
      <c r="EP1" s="189" t="s">
        <v>145</v>
      </c>
      <c r="EQ1" s="189" t="s">
        <v>146</v>
      </c>
      <c r="ER1" s="189" t="s">
        <v>147</v>
      </c>
      <c r="ES1" s="189" t="s">
        <v>148</v>
      </c>
      <c r="ET1" s="189" t="s">
        <v>149</v>
      </c>
      <c r="EU1" s="189" t="s">
        <v>150</v>
      </c>
      <c r="EV1" s="189" t="s">
        <v>151</v>
      </c>
      <c r="EW1" s="189" t="s">
        <v>152</v>
      </c>
      <c r="EX1" s="189" t="s">
        <v>153</v>
      </c>
      <c r="EY1" s="189" t="s">
        <v>154</v>
      </c>
    </row>
    <row r="2" spans="1:155" s="1" customFormat="1" x14ac:dyDescent="0.25">
      <c r="A2" s="1" t="s">
        <v>167</v>
      </c>
      <c r="B2" s="1" t="s">
        <v>253</v>
      </c>
      <c r="C2" s="1" t="s">
        <v>158</v>
      </c>
      <c r="F2" s="1" t="s">
        <v>489</v>
      </c>
      <c r="G2" s="1">
        <v>45442</v>
      </c>
      <c r="H2" s="1" t="s">
        <v>173</v>
      </c>
      <c r="I2" s="1" t="s">
        <v>174</v>
      </c>
      <c r="J2" s="1" t="s">
        <v>170</v>
      </c>
      <c r="K2" s="1" t="s">
        <v>168</v>
      </c>
      <c r="L2" s="1" t="s">
        <v>169</v>
      </c>
      <c r="M2" s="1">
        <v>2019345</v>
      </c>
      <c r="N2" s="1" t="s">
        <v>161</v>
      </c>
      <c r="O2" s="1" t="s">
        <v>159</v>
      </c>
      <c r="P2" s="1">
        <v>40</v>
      </c>
      <c r="Q2" s="1" t="s">
        <v>162</v>
      </c>
      <c r="R2" s="81">
        <v>45149</v>
      </c>
      <c r="S2" s="82">
        <v>45150</v>
      </c>
      <c r="T2" s="82">
        <v>45150.333009259259</v>
      </c>
      <c r="U2" s="82">
        <v>45153</v>
      </c>
      <c r="V2" s="1" t="s">
        <v>163</v>
      </c>
      <c r="X2" s="1">
        <v>241</v>
      </c>
      <c r="Y2" s="1">
        <v>24987</v>
      </c>
      <c r="Z2" s="1">
        <v>13.5</v>
      </c>
      <c r="AH2" s="1">
        <v>9.6199999999999992</v>
      </c>
      <c r="AL2" s="1">
        <v>4</v>
      </c>
      <c r="AN2" s="1">
        <v>102</v>
      </c>
      <c r="AP2" s="1">
        <v>38</v>
      </c>
      <c r="AR2" s="1">
        <v>3604</v>
      </c>
      <c r="AT2" s="1">
        <v>1174</v>
      </c>
      <c r="AV2" s="1">
        <v>0</v>
      </c>
      <c r="AX2" s="1">
        <v>3</v>
      </c>
      <c r="AZ2" s="1">
        <v>0</v>
      </c>
      <c r="BB2" s="1">
        <v>2</v>
      </c>
      <c r="BD2" s="1">
        <v>0</v>
      </c>
      <c r="BF2" s="1">
        <v>0</v>
      </c>
      <c r="BH2" s="1">
        <v>3</v>
      </c>
      <c r="BJ2" s="1">
        <v>0</v>
      </c>
      <c r="BL2" s="1">
        <v>5.72</v>
      </c>
      <c r="BN2" s="1">
        <v>6.3</v>
      </c>
      <c r="BP2" s="1">
        <v>15.51</v>
      </c>
      <c r="BR2" s="1">
        <v>0</v>
      </c>
      <c r="BT2" s="1">
        <v>0</v>
      </c>
      <c r="BV2" s="1">
        <v>12.21</v>
      </c>
      <c r="BX2" s="1" t="s">
        <v>165</v>
      </c>
      <c r="CI2" s="1">
        <v>1</v>
      </c>
      <c r="CN2" s="1" t="s">
        <v>160</v>
      </c>
      <c r="CO2" s="1" t="s">
        <v>164</v>
      </c>
      <c r="CQ2" s="1" t="s">
        <v>156</v>
      </c>
      <c r="DE2" s="1">
        <v>500730</v>
      </c>
      <c r="DF2" s="83">
        <v>45133.857037037036</v>
      </c>
      <c r="DG2" s="1">
        <v>90.3</v>
      </c>
      <c r="DH2" s="1">
        <v>121.22</v>
      </c>
      <c r="DI2" s="1">
        <v>82.65</v>
      </c>
      <c r="DJ2" s="1">
        <v>132.24</v>
      </c>
      <c r="DK2" s="1">
        <v>12.5</v>
      </c>
      <c r="DL2" s="1">
        <v>16.3</v>
      </c>
      <c r="DM2" s="1">
        <v>11.25</v>
      </c>
      <c r="DN2" s="1">
        <v>17.93</v>
      </c>
      <c r="DO2" s="1">
        <v>6.05</v>
      </c>
      <c r="DP2" s="1">
        <v>4.4000000000000004</v>
      </c>
      <c r="DS2" s="1">
        <v>31</v>
      </c>
      <c r="DT2" s="1">
        <v>65</v>
      </c>
      <c r="DU2" s="1">
        <v>30</v>
      </c>
      <c r="DV2" s="1">
        <v>50</v>
      </c>
      <c r="DW2" s="1">
        <v>30</v>
      </c>
      <c r="DX2" s="1">
        <v>50</v>
      </c>
      <c r="DY2" s="1">
        <v>30</v>
      </c>
      <c r="DZ2" s="1">
        <v>50</v>
      </c>
      <c r="EA2" s="1">
        <v>2</v>
      </c>
      <c r="EB2" s="1">
        <v>3</v>
      </c>
      <c r="EC2" s="1">
        <v>2</v>
      </c>
      <c r="ED2" s="1">
        <v>3</v>
      </c>
      <c r="EE2" s="1">
        <v>0.1</v>
      </c>
      <c r="EF2" s="1">
        <v>0.2</v>
      </c>
      <c r="EG2" s="1">
        <v>50</v>
      </c>
      <c r="EH2" s="1">
        <v>100</v>
      </c>
      <c r="EI2" s="1">
        <v>20</v>
      </c>
      <c r="EJ2" s="1">
        <v>40</v>
      </c>
      <c r="EK2" s="1">
        <v>100</v>
      </c>
      <c r="EL2" s="1">
        <v>200</v>
      </c>
      <c r="EM2" s="1">
        <v>25</v>
      </c>
      <c r="EN2" s="1">
        <v>70</v>
      </c>
      <c r="EO2" s="1">
        <v>8</v>
      </c>
      <c r="EP2" s="1">
        <v>16</v>
      </c>
      <c r="EQ2" s="1">
        <v>10</v>
      </c>
      <c r="ER2" s="1">
        <v>25</v>
      </c>
      <c r="EW2" s="1">
        <v>40</v>
      </c>
      <c r="EX2" s="1">
        <v>120</v>
      </c>
      <c r="EY2" s="83">
        <v>45134.708796296298</v>
      </c>
    </row>
    <row r="3" spans="1:155" s="1" customFormat="1" x14ac:dyDescent="0.25">
      <c r="A3" s="1" t="s">
        <v>167</v>
      </c>
      <c r="B3" s="1" t="s">
        <v>260</v>
      </c>
      <c r="C3" s="1" t="s">
        <v>158</v>
      </c>
      <c r="F3" s="1" t="s">
        <v>488</v>
      </c>
      <c r="G3" s="1">
        <v>45442</v>
      </c>
      <c r="H3" s="1" t="s">
        <v>173</v>
      </c>
      <c r="I3" s="1" t="s">
        <v>174</v>
      </c>
      <c r="J3" s="1" t="s">
        <v>170</v>
      </c>
      <c r="K3" s="1" t="s">
        <v>168</v>
      </c>
      <c r="L3" s="1" t="s">
        <v>169</v>
      </c>
      <c r="M3" s="1">
        <v>2019345</v>
      </c>
      <c r="N3" s="1" t="s">
        <v>161</v>
      </c>
      <c r="O3" s="1" t="s">
        <v>159</v>
      </c>
      <c r="P3" s="1">
        <v>40</v>
      </c>
      <c r="Q3" s="1" t="s">
        <v>162</v>
      </c>
      <c r="R3" s="81">
        <v>45135</v>
      </c>
      <c r="S3" s="82">
        <v>45136</v>
      </c>
      <c r="T3" s="82">
        <v>45136.586331018516</v>
      </c>
      <c r="U3" s="81">
        <v>45139</v>
      </c>
      <c r="V3" s="1" t="s">
        <v>163</v>
      </c>
      <c r="X3" s="1">
        <v>251</v>
      </c>
      <c r="Y3" s="1">
        <v>24746</v>
      </c>
      <c r="Z3" s="1">
        <v>13.31</v>
      </c>
      <c r="AH3" s="1">
        <v>9.83</v>
      </c>
      <c r="AL3" s="1">
        <v>1</v>
      </c>
      <c r="AN3" s="1">
        <v>839</v>
      </c>
      <c r="AP3" s="1">
        <v>1</v>
      </c>
      <c r="AR3" s="1">
        <v>1908</v>
      </c>
      <c r="AT3" s="1">
        <v>1285</v>
      </c>
      <c r="AV3" s="1">
        <v>0</v>
      </c>
      <c r="AX3" s="1">
        <v>3</v>
      </c>
      <c r="AZ3" s="1">
        <v>1</v>
      </c>
      <c r="BB3" s="1">
        <v>2</v>
      </c>
      <c r="BD3" s="1">
        <v>1</v>
      </c>
      <c r="BF3" s="1">
        <v>0</v>
      </c>
      <c r="BH3" s="1">
        <v>2</v>
      </c>
      <c r="BJ3" s="1">
        <v>0</v>
      </c>
      <c r="BL3" s="1">
        <v>8.58</v>
      </c>
      <c r="BN3" s="1">
        <v>5.4</v>
      </c>
      <c r="BP3" s="1">
        <v>13.2</v>
      </c>
      <c r="BR3" s="1">
        <v>0</v>
      </c>
      <c r="BT3" s="1">
        <v>0</v>
      </c>
      <c r="BV3" s="1">
        <v>0.66</v>
      </c>
      <c r="BX3" s="1" t="s">
        <v>165</v>
      </c>
      <c r="CI3" s="1">
        <v>1</v>
      </c>
      <c r="CN3" s="1" t="s">
        <v>160</v>
      </c>
      <c r="CO3" s="1" t="s">
        <v>166</v>
      </c>
      <c r="CQ3" s="1" t="s">
        <v>156</v>
      </c>
      <c r="DE3" s="1">
        <v>500730</v>
      </c>
      <c r="DF3" s="83">
        <v>45114.828865740739</v>
      </c>
      <c r="DG3" s="1">
        <v>90.3</v>
      </c>
      <c r="DH3" s="1">
        <v>121.22</v>
      </c>
      <c r="DI3" s="1">
        <v>82.65</v>
      </c>
      <c r="DJ3" s="1">
        <v>132.24</v>
      </c>
      <c r="DK3" s="1">
        <v>12.5</v>
      </c>
      <c r="DL3" s="1">
        <v>16.3</v>
      </c>
      <c r="DM3" s="1">
        <v>11.25</v>
      </c>
      <c r="DN3" s="1">
        <v>17.93</v>
      </c>
      <c r="DO3" s="1">
        <v>6.05</v>
      </c>
      <c r="DP3" s="1">
        <v>4.4000000000000004</v>
      </c>
      <c r="DS3" s="1">
        <v>31</v>
      </c>
      <c r="DT3" s="1">
        <v>65</v>
      </c>
      <c r="DU3" s="1">
        <v>30</v>
      </c>
      <c r="DV3" s="1">
        <v>50</v>
      </c>
      <c r="DW3" s="1">
        <v>30</v>
      </c>
      <c r="DX3" s="1">
        <v>50</v>
      </c>
      <c r="DY3" s="1">
        <v>30</v>
      </c>
      <c r="DZ3" s="1">
        <v>50</v>
      </c>
      <c r="EA3" s="1">
        <v>2</v>
      </c>
      <c r="EB3" s="1">
        <v>3</v>
      </c>
      <c r="EC3" s="1">
        <v>2</v>
      </c>
      <c r="ED3" s="1">
        <v>3</v>
      </c>
      <c r="EE3" s="1">
        <v>0.1</v>
      </c>
      <c r="EF3" s="1">
        <v>0.2</v>
      </c>
      <c r="EG3" s="1">
        <v>50</v>
      </c>
      <c r="EH3" s="1">
        <v>100</v>
      </c>
      <c r="EI3" s="1">
        <v>20</v>
      </c>
      <c r="EJ3" s="1">
        <v>40</v>
      </c>
      <c r="EK3" s="1">
        <v>100</v>
      </c>
      <c r="EL3" s="1">
        <v>200</v>
      </c>
      <c r="EM3" s="1">
        <v>25</v>
      </c>
      <c r="EN3" s="1">
        <v>70</v>
      </c>
      <c r="EO3" s="1">
        <v>8</v>
      </c>
      <c r="EP3" s="1">
        <v>16</v>
      </c>
      <c r="EQ3" s="1">
        <v>10</v>
      </c>
      <c r="ER3" s="1">
        <v>25</v>
      </c>
      <c r="EW3" s="1">
        <v>40</v>
      </c>
      <c r="EX3" s="1">
        <v>120</v>
      </c>
      <c r="EY3" s="83">
        <v>45115.708634259259</v>
      </c>
    </row>
    <row r="4" spans="1:155" s="1" customFormat="1" x14ac:dyDescent="0.25">
      <c r="A4" s="1" t="s">
        <v>167</v>
      </c>
      <c r="B4" s="1" t="s">
        <v>177</v>
      </c>
      <c r="C4" s="1" t="s">
        <v>158</v>
      </c>
      <c r="F4" s="1" t="s">
        <v>176</v>
      </c>
      <c r="G4" s="1">
        <v>45442</v>
      </c>
      <c r="H4" s="1" t="s">
        <v>173</v>
      </c>
      <c r="I4" s="1" t="s">
        <v>174</v>
      </c>
      <c r="J4" s="1" t="s">
        <v>170</v>
      </c>
      <c r="K4" s="1" t="s">
        <v>168</v>
      </c>
      <c r="L4" s="1" t="s">
        <v>169</v>
      </c>
      <c r="M4" s="1">
        <v>2019345</v>
      </c>
      <c r="N4" s="1" t="s">
        <v>161</v>
      </c>
      <c r="O4" s="1" t="s">
        <v>159</v>
      </c>
      <c r="P4" s="1">
        <v>40</v>
      </c>
      <c r="Q4" s="1" t="s">
        <v>162</v>
      </c>
      <c r="R4" s="81">
        <v>45120</v>
      </c>
      <c r="S4" s="82">
        <v>45121</v>
      </c>
      <c r="T4" s="82">
        <v>45121.603460648148</v>
      </c>
      <c r="U4" s="82">
        <v>45124</v>
      </c>
      <c r="V4" s="1" t="s">
        <v>163</v>
      </c>
      <c r="X4" s="1">
        <v>259</v>
      </c>
      <c r="Y4" s="1">
        <v>24495</v>
      </c>
      <c r="Z4" s="1">
        <v>13.46</v>
      </c>
      <c r="AH4" s="1">
        <v>9.6</v>
      </c>
      <c r="AL4" s="1">
        <v>5</v>
      </c>
      <c r="AN4" s="1">
        <v>7</v>
      </c>
      <c r="AP4" s="1">
        <v>2</v>
      </c>
      <c r="AR4" s="1">
        <v>3157</v>
      </c>
      <c r="AT4" s="1">
        <v>1116</v>
      </c>
      <c r="AV4" s="1">
        <v>0</v>
      </c>
      <c r="AX4" s="1">
        <v>4</v>
      </c>
      <c r="AZ4" s="1">
        <v>0</v>
      </c>
      <c r="BB4" s="1">
        <v>3</v>
      </c>
      <c r="BD4" s="1">
        <v>0</v>
      </c>
      <c r="BF4" s="1">
        <v>0</v>
      </c>
      <c r="BH4" s="1">
        <v>1</v>
      </c>
      <c r="BJ4" s="1">
        <v>0</v>
      </c>
      <c r="BL4" s="1">
        <v>8</v>
      </c>
      <c r="BN4" s="1">
        <v>5</v>
      </c>
      <c r="BP4" s="1">
        <v>6</v>
      </c>
      <c r="BR4" s="1">
        <v>0</v>
      </c>
      <c r="BT4" s="1">
        <v>0</v>
      </c>
      <c r="BV4" s="1">
        <v>7</v>
      </c>
      <c r="BX4" s="1" t="s">
        <v>165</v>
      </c>
      <c r="CI4" s="1">
        <v>1</v>
      </c>
      <c r="CN4" s="1" t="s">
        <v>160</v>
      </c>
      <c r="CO4" s="1" t="s">
        <v>166</v>
      </c>
      <c r="CQ4" s="1" t="s">
        <v>156</v>
      </c>
      <c r="DE4" s="1">
        <v>500730</v>
      </c>
      <c r="DF4" s="83">
        <v>45098.726481481484</v>
      </c>
      <c r="DG4" s="1">
        <v>90.3</v>
      </c>
      <c r="DH4" s="1">
        <v>121.22</v>
      </c>
      <c r="DI4" s="1">
        <v>82.65</v>
      </c>
      <c r="DJ4" s="1">
        <v>132.24</v>
      </c>
      <c r="DK4" s="1">
        <v>12.5</v>
      </c>
      <c r="DL4" s="1">
        <v>16.3</v>
      </c>
      <c r="DM4" s="1">
        <v>11.25</v>
      </c>
      <c r="DN4" s="1">
        <v>17.93</v>
      </c>
      <c r="DO4" s="1">
        <v>6.05</v>
      </c>
      <c r="DP4" s="1">
        <v>4.4000000000000004</v>
      </c>
      <c r="DS4" s="1">
        <v>31</v>
      </c>
      <c r="DT4" s="1">
        <v>65</v>
      </c>
      <c r="DU4" s="1">
        <v>30</v>
      </c>
      <c r="DV4" s="1">
        <v>50</v>
      </c>
      <c r="DW4" s="1">
        <v>30</v>
      </c>
      <c r="DX4" s="1">
        <v>50</v>
      </c>
      <c r="DY4" s="1">
        <v>30</v>
      </c>
      <c r="DZ4" s="1">
        <v>50</v>
      </c>
      <c r="EA4" s="1">
        <v>2</v>
      </c>
      <c r="EB4" s="1">
        <v>3</v>
      </c>
      <c r="EC4" s="1">
        <v>2</v>
      </c>
      <c r="ED4" s="1">
        <v>3</v>
      </c>
      <c r="EE4" s="1">
        <v>0.1</v>
      </c>
      <c r="EF4" s="1">
        <v>0.2</v>
      </c>
      <c r="EG4" s="1">
        <v>50</v>
      </c>
      <c r="EH4" s="1">
        <v>100</v>
      </c>
      <c r="EI4" s="1">
        <v>20</v>
      </c>
      <c r="EJ4" s="1">
        <v>40</v>
      </c>
      <c r="EK4" s="1">
        <v>100</v>
      </c>
      <c r="EL4" s="1">
        <v>200</v>
      </c>
      <c r="EM4" s="1">
        <v>25</v>
      </c>
      <c r="EN4" s="1">
        <v>70</v>
      </c>
      <c r="EO4" s="1">
        <v>8</v>
      </c>
      <c r="EP4" s="1">
        <v>16</v>
      </c>
      <c r="EQ4" s="1">
        <v>10</v>
      </c>
      <c r="ER4" s="1">
        <v>25</v>
      </c>
      <c r="EW4" s="1">
        <v>40</v>
      </c>
      <c r="EX4" s="1">
        <v>120</v>
      </c>
      <c r="EY4" s="83">
        <v>45105.703090277777</v>
      </c>
    </row>
    <row r="5" spans="1:155" s="1" customFormat="1" x14ac:dyDescent="0.25">
      <c r="A5" s="1" t="s">
        <v>167</v>
      </c>
      <c r="B5" s="1" t="s">
        <v>172</v>
      </c>
      <c r="C5" s="1" t="s">
        <v>158</v>
      </c>
      <c r="F5" s="1" t="s">
        <v>171</v>
      </c>
      <c r="G5" s="1">
        <v>45442</v>
      </c>
      <c r="H5" s="1" t="s">
        <v>173</v>
      </c>
      <c r="I5" s="1" t="s">
        <v>174</v>
      </c>
      <c r="J5" s="1" t="s">
        <v>170</v>
      </c>
      <c r="K5" s="1" t="s">
        <v>168</v>
      </c>
      <c r="L5" s="1" t="s">
        <v>169</v>
      </c>
      <c r="M5" s="1">
        <v>2019345</v>
      </c>
      <c r="N5" s="1" t="s">
        <v>161</v>
      </c>
      <c r="O5" s="1" t="s">
        <v>159</v>
      </c>
      <c r="P5" s="1">
        <v>40</v>
      </c>
      <c r="Q5" s="1" t="s">
        <v>162</v>
      </c>
      <c r="R5" s="81">
        <v>45102</v>
      </c>
      <c r="S5" s="82">
        <v>45103</v>
      </c>
      <c r="T5" s="82">
        <v>45103.608530092592</v>
      </c>
      <c r="U5" s="82">
        <v>45105</v>
      </c>
      <c r="V5" s="1" t="s">
        <v>163</v>
      </c>
      <c r="X5" s="1">
        <v>253</v>
      </c>
      <c r="Y5" s="1">
        <v>24236</v>
      </c>
      <c r="Z5" s="1">
        <v>13.38</v>
      </c>
      <c r="AH5" s="1">
        <v>9.56</v>
      </c>
      <c r="AL5" s="1">
        <v>3</v>
      </c>
      <c r="AN5" s="1">
        <v>6</v>
      </c>
      <c r="AP5" s="1">
        <v>2</v>
      </c>
      <c r="AR5" s="1">
        <v>3742</v>
      </c>
      <c r="AT5" s="1">
        <v>1146</v>
      </c>
      <c r="AV5" s="1">
        <v>4</v>
      </c>
      <c r="AX5" s="1">
        <v>2</v>
      </c>
      <c r="AZ5" s="1">
        <v>1</v>
      </c>
      <c r="BB5" s="1">
        <v>2</v>
      </c>
      <c r="BD5" s="1">
        <v>0</v>
      </c>
      <c r="BF5" s="1">
        <v>3</v>
      </c>
      <c r="BH5" s="1">
        <v>1</v>
      </c>
      <c r="BJ5" s="1">
        <v>0</v>
      </c>
      <c r="BL5" s="1">
        <v>7.48</v>
      </c>
      <c r="BN5" s="1">
        <v>5.0999999999999996</v>
      </c>
      <c r="BP5" s="1">
        <v>5.94</v>
      </c>
      <c r="BR5" s="1">
        <v>0</v>
      </c>
      <c r="BT5" s="1">
        <v>0</v>
      </c>
      <c r="BV5" s="1">
        <v>5.61</v>
      </c>
      <c r="BX5" s="1" t="s">
        <v>165</v>
      </c>
      <c r="CI5" s="1">
        <v>1</v>
      </c>
      <c r="CN5" s="1" t="s">
        <v>160</v>
      </c>
      <c r="CO5" s="1" t="s">
        <v>164</v>
      </c>
      <c r="CQ5" s="1" t="s">
        <v>156</v>
      </c>
      <c r="DE5" s="1">
        <v>500730</v>
      </c>
      <c r="DF5" s="83">
        <v>45051.72560185186</v>
      </c>
      <c r="DG5" s="1">
        <v>90.3</v>
      </c>
      <c r="DH5" s="1">
        <v>121.22</v>
      </c>
      <c r="DI5" s="1">
        <v>82.65</v>
      </c>
      <c r="DJ5" s="1">
        <v>132.24</v>
      </c>
      <c r="DK5" s="1">
        <v>12.5</v>
      </c>
      <c r="DL5" s="1">
        <v>16.3</v>
      </c>
      <c r="DM5" s="1">
        <v>11.25</v>
      </c>
      <c r="DN5" s="1">
        <v>17.93</v>
      </c>
      <c r="DO5" s="1">
        <v>6.05</v>
      </c>
      <c r="DP5" s="1">
        <v>4.4000000000000004</v>
      </c>
      <c r="DS5" s="1">
        <v>31</v>
      </c>
      <c r="DT5" s="1">
        <v>65</v>
      </c>
      <c r="DU5" s="1">
        <v>30</v>
      </c>
      <c r="DV5" s="1">
        <v>50</v>
      </c>
      <c r="DW5" s="1">
        <v>30</v>
      </c>
      <c r="DX5" s="1">
        <v>50</v>
      </c>
      <c r="DY5" s="1">
        <v>30</v>
      </c>
      <c r="DZ5" s="1">
        <v>50</v>
      </c>
      <c r="EA5" s="1">
        <v>2</v>
      </c>
      <c r="EB5" s="1">
        <v>3</v>
      </c>
      <c r="EC5" s="1">
        <v>2</v>
      </c>
      <c r="ED5" s="1">
        <v>3</v>
      </c>
      <c r="EE5" s="1">
        <v>0.1</v>
      </c>
      <c r="EF5" s="1">
        <v>0.2</v>
      </c>
      <c r="EG5" s="1">
        <v>50</v>
      </c>
      <c r="EH5" s="1">
        <v>100</v>
      </c>
      <c r="EI5" s="1">
        <v>20</v>
      </c>
      <c r="EJ5" s="1">
        <v>40</v>
      </c>
      <c r="EK5" s="1">
        <v>100</v>
      </c>
      <c r="EL5" s="1">
        <v>200</v>
      </c>
      <c r="EM5" s="1">
        <v>25</v>
      </c>
      <c r="EN5" s="1">
        <v>70</v>
      </c>
      <c r="EO5" s="1">
        <v>8</v>
      </c>
      <c r="EP5" s="1">
        <v>16</v>
      </c>
      <c r="EQ5" s="1">
        <v>10</v>
      </c>
      <c r="ER5" s="1">
        <v>25</v>
      </c>
      <c r="EW5" s="1">
        <v>40</v>
      </c>
      <c r="EX5" s="1">
        <v>120</v>
      </c>
      <c r="EY5" s="83">
        <v>45105.720081018524</v>
      </c>
    </row>
    <row r="6" spans="1:155" s="1" customFormat="1" x14ac:dyDescent="0.25">
      <c r="A6" s="1" t="s">
        <v>167</v>
      </c>
      <c r="B6" s="1" t="s">
        <v>259</v>
      </c>
      <c r="C6" s="1" t="s">
        <v>158</v>
      </c>
      <c r="F6" s="1" t="s">
        <v>487</v>
      </c>
      <c r="G6" s="1">
        <v>45442</v>
      </c>
      <c r="H6" s="1" t="s">
        <v>173</v>
      </c>
      <c r="I6" s="1" t="s">
        <v>174</v>
      </c>
      <c r="J6" s="1" t="s">
        <v>170</v>
      </c>
      <c r="K6" s="1" t="s">
        <v>168</v>
      </c>
      <c r="L6" s="1" t="s">
        <v>169</v>
      </c>
      <c r="M6" s="1">
        <v>2019345</v>
      </c>
      <c r="N6" s="1" t="s">
        <v>161</v>
      </c>
      <c r="O6" s="1" t="s">
        <v>159</v>
      </c>
      <c r="P6" s="1">
        <v>40</v>
      </c>
      <c r="Q6" s="1" t="s">
        <v>162</v>
      </c>
      <c r="R6" s="81">
        <v>45084</v>
      </c>
      <c r="S6" s="82">
        <v>45085</v>
      </c>
      <c r="T6" s="82">
        <v>45085.595983796295</v>
      </c>
      <c r="U6" s="82">
        <v>45087</v>
      </c>
      <c r="V6" s="1" t="s">
        <v>163</v>
      </c>
      <c r="X6" s="1">
        <v>249</v>
      </c>
      <c r="Y6" s="1">
        <v>23983</v>
      </c>
      <c r="Z6" s="1">
        <v>13.63</v>
      </c>
      <c r="AH6" s="1">
        <v>9.68</v>
      </c>
      <c r="AL6" s="1">
        <v>5</v>
      </c>
      <c r="AN6" s="1">
        <v>8</v>
      </c>
      <c r="AP6" s="1">
        <v>1</v>
      </c>
      <c r="AR6" s="1">
        <v>3720</v>
      </c>
      <c r="AT6" s="1">
        <v>1137</v>
      </c>
      <c r="AV6" s="1">
        <v>0</v>
      </c>
      <c r="AX6" s="1">
        <v>4</v>
      </c>
      <c r="AZ6" s="1">
        <v>0</v>
      </c>
      <c r="BB6" s="1">
        <v>2</v>
      </c>
      <c r="BD6" s="1">
        <v>0</v>
      </c>
      <c r="BF6" s="1">
        <v>0</v>
      </c>
      <c r="BH6" s="1">
        <v>1</v>
      </c>
      <c r="BJ6" s="1">
        <v>0</v>
      </c>
      <c r="BL6" s="1">
        <v>4.84</v>
      </c>
      <c r="BN6" s="1">
        <v>7.92</v>
      </c>
      <c r="BP6" s="1">
        <v>6.6</v>
      </c>
      <c r="BR6" s="1">
        <v>0</v>
      </c>
      <c r="BT6" s="1">
        <v>0</v>
      </c>
      <c r="BV6" s="1">
        <v>3.9</v>
      </c>
      <c r="BX6" s="1" t="s">
        <v>165</v>
      </c>
      <c r="CI6" s="1">
        <v>1</v>
      </c>
      <c r="CN6" s="1" t="s">
        <v>160</v>
      </c>
      <c r="CO6" s="1" t="s">
        <v>164</v>
      </c>
      <c r="CQ6" s="1" t="s">
        <v>156</v>
      </c>
      <c r="DE6" s="1">
        <v>500730</v>
      </c>
      <c r="DG6" s="1">
        <v>90.3</v>
      </c>
      <c r="DH6" s="1">
        <v>121.22</v>
      </c>
      <c r="DI6" s="1">
        <v>82.65</v>
      </c>
      <c r="DJ6" s="1">
        <v>132.24</v>
      </c>
      <c r="DK6" s="1">
        <v>12.5</v>
      </c>
      <c r="DL6" s="1">
        <v>16.3</v>
      </c>
      <c r="DM6" s="1">
        <v>11.25</v>
      </c>
      <c r="DN6" s="1">
        <v>17.93</v>
      </c>
      <c r="DO6" s="1">
        <v>6.05</v>
      </c>
      <c r="DP6" s="1">
        <v>4.4000000000000004</v>
      </c>
      <c r="DS6" s="1">
        <v>31</v>
      </c>
      <c r="DT6" s="1">
        <v>65</v>
      </c>
      <c r="DU6" s="1">
        <v>30</v>
      </c>
      <c r="DV6" s="1">
        <v>50</v>
      </c>
      <c r="DW6" s="1">
        <v>30</v>
      </c>
      <c r="DX6" s="1">
        <v>50</v>
      </c>
      <c r="DY6" s="1">
        <v>30</v>
      </c>
      <c r="DZ6" s="1">
        <v>50</v>
      </c>
      <c r="EA6" s="1">
        <v>2</v>
      </c>
      <c r="EB6" s="1">
        <v>3</v>
      </c>
      <c r="EC6" s="1">
        <v>2</v>
      </c>
      <c r="ED6" s="1">
        <v>3</v>
      </c>
      <c r="EE6" s="1">
        <v>0.1</v>
      </c>
      <c r="EF6" s="1">
        <v>0.2</v>
      </c>
      <c r="EG6" s="1">
        <v>50</v>
      </c>
      <c r="EH6" s="1">
        <v>100</v>
      </c>
      <c r="EI6" s="1">
        <v>20</v>
      </c>
      <c r="EJ6" s="1">
        <v>40</v>
      </c>
      <c r="EK6" s="1">
        <v>100</v>
      </c>
      <c r="EL6" s="1">
        <v>200</v>
      </c>
      <c r="EM6" s="1">
        <v>25</v>
      </c>
      <c r="EN6" s="1">
        <v>70</v>
      </c>
      <c r="EO6" s="1">
        <v>8</v>
      </c>
      <c r="EP6" s="1">
        <v>16</v>
      </c>
      <c r="EQ6" s="1">
        <v>10</v>
      </c>
      <c r="ER6" s="1">
        <v>25</v>
      </c>
      <c r="EW6" s="1">
        <v>40</v>
      </c>
      <c r="EX6" s="1">
        <v>120</v>
      </c>
    </row>
    <row r="7" spans="1:155" s="1" customFormat="1" x14ac:dyDescent="0.25">
      <c r="R7" s="81"/>
      <c r="S7" s="82"/>
      <c r="T7" s="82"/>
      <c r="U7" s="82"/>
    </row>
  </sheetData>
  <sortState xmlns:xlrd2="http://schemas.microsoft.com/office/spreadsheetml/2017/richdata2" ref="A7:DE7">
    <sortCondition descending="1" ref="U7"/>
  </sortState>
  <conditionalFormatting sqref="B1:B5">
    <cfRule type="duplicateValues" dxfId="5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3253-793A-4F9B-B906-662682DC8515}">
  <dimension ref="D2:AH82"/>
  <sheetViews>
    <sheetView showGridLines="0" tabSelected="1" topLeftCell="C1" zoomScale="85" zoomScaleNormal="85" workbookViewId="0">
      <selection activeCell="AH30" sqref="AH30"/>
    </sheetView>
  </sheetViews>
  <sheetFormatPr defaultRowHeight="15" x14ac:dyDescent="0.25"/>
  <cols>
    <col min="1" max="2" width="0" hidden="1" customWidth="1"/>
    <col min="4" max="4" width="20.42578125" customWidth="1"/>
    <col min="5" max="5" width="2.7109375" customWidth="1"/>
    <col min="6" max="6" width="12.7109375" customWidth="1"/>
    <col min="7" max="8" width="2.7109375" customWidth="1"/>
    <col min="9" max="9" width="12.7109375" customWidth="1"/>
    <col min="10" max="11" width="2.7109375" customWidth="1"/>
    <col min="12" max="12" width="12.7109375" customWidth="1"/>
    <col min="13" max="14" width="2.7109375" customWidth="1"/>
    <col min="15" max="15" width="12.7109375" customWidth="1"/>
    <col min="16" max="17" width="2.7109375" customWidth="1"/>
    <col min="18" max="18" width="12.7109375" customWidth="1"/>
    <col min="19" max="19" width="2.7109375" customWidth="1"/>
    <col min="20" max="23" width="5.7109375" customWidth="1"/>
    <col min="24" max="24" width="2.7109375" customWidth="1"/>
    <col min="25" max="25" width="15.7109375" customWidth="1"/>
    <col min="26" max="26" width="50.7109375" customWidth="1"/>
    <col min="27" max="27" width="15.7109375" customWidth="1"/>
    <col min="28" max="28" width="50.7109375" customWidth="1"/>
    <col min="29" max="29" width="3.28515625" customWidth="1"/>
    <col min="30" max="30" width="7.5703125" hidden="1" customWidth="1"/>
    <col min="31" max="31" width="15.85546875" hidden="1" customWidth="1"/>
    <col min="32" max="32" width="3.28515625" hidden="1" customWidth="1"/>
    <col min="33" max="33" width="19.28515625" bestFit="1" customWidth="1"/>
    <col min="34" max="34" width="70.28515625" bestFit="1" customWidth="1"/>
  </cols>
  <sheetData>
    <row r="2" spans="4:34" x14ac:dyDescent="0.25">
      <c r="D2" t="s">
        <v>278</v>
      </c>
      <c r="E2" t="s">
        <v>180</v>
      </c>
      <c r="F2" t="s">
        <v>173</v>
      </c>
    </row>
    <row r="3" spans="4:34" x14ac:dyDescent="0.25">
      <c r="D3" t="s">
        <v>279</v>
      </c>
      <c r="E3" t="s">
        <v>180</v>
      </c>
      <c r="F3" t="s">
        <v>161</v>
      </c>
    </row>
    <row r="5" spans="4:34" ht="15.75" thickBot="1" x14ac:dyDescent="0.3">
      <c r="AD5" s="77" t="s">
        <v>296</v>
      </c>
      <c r="AE5" s="77" t="s">
        <v>540</v>
      </c>
      <c r="AF5" s="78"/>
      <c r="AG5" s="79" t="s">
        <v>307</v>
      </c>
      <c r="AH5" s="79" t="s">
        <v>308</v>
      </c>
    </row>
    <row r="6" spans="4:34" x14ac:dyDescent="0.25">
      <c r="D6" s="2" t="s">
        <v>179</v>
      </c>
      <c r="E6" s="3" t="s">
        <v>180</v>
      </c>
      <c r="F6" s="4" t="s">
        <v>173</v>
      </c>
      <c r="G6" s="5"/>
      <c r="H6" s="154" t="s">
        <v>539</v>
      </c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6"/>
      <c r="X6" s="6"/>
      <c r="Y6" s="129" t="s">
        <v>181</v>
      </c>
      <c r="Z6" s="130"/>
      <c r="AA6" s="130"/>
      <c r="AB6" s="131"/>
      <c r="AD6" s="1" t="s">
        <v>263</v>
      </c>
      <c r="AE6" s="1" t="s">
        <v>157</v>
      </c>
      <c r="AG6" t="s">
        <v>280</v>
      </c>
      <c r="AH6" t="s">
        <v>282</v>
      </c>
    </row>
    <row r="7" spans="4:34" ht="15.75" thickBot="1" x14ac:dyDescent="0.3">
      <c r="D7" s="7" t="s">
        <v>182</v>
      </c>
      <c r="E7" s="8" t="s">
        <v>180</v>
      </c>
      <c r="F7" s="6" t="s">
        <v>252</v>
      </c>
      <c r="G7" s="9"/>
      <c r="H7" s="157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6"/>
      <c r="Y7" s="132"/>
      <c r="Z7" s="133"/>
      <c r="AA7" s="133"/>
      <c r="AB7" s="134"/>
      <c r="AD7" s="1" t="s">
        <v>264</v>
      </c>
      <c r="AE7" s="1" t="s">
        <v>265</v>
      </c>
      <c r="AG7" t="s">
        <v>279</v>
      </c>
      <c r="AH7" t="s">
        <v>281</v>
      </c>
    </row>
    <row r="8" spans="4:34" x14ac:dyDescent="0.25">
      <c r="D8" s="7" t="s">
        <v>183</v>
      </c>
      <c r="E8" s="8" t="s">
        <v>180</v>
      </c>
      <c r="F8" s="6" t="s">
        <v>159</v>
      </c>
      <c r="G8" s="9"/>
      <c r="H8" s="157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9"/>
      <c r="X8" s="6"/>
      <c r="Y8" s="10" t="s">
        <v>184</v>
      </c>
      <c r="Z8" s="84" t="str">
        <f>Q11</f>
        <v>B2</v>
      </c>
      <c r="AA8" s="12" t="s">
        <v>185</v>
      </c>
      <c r="AB8" s="13" t="str">
        <f>Q17</f>
        <v>Q2</v>
      </c>
      <c r="AD8" s="1" t="s">
        <v>266</v>
      </c>
      <c r="AE8" s="1" t="s">
        <v>267</v>
      </c>
    </row>
    <row r="9" spans="4:34" ht="15.75" thickBot="1" x14ac:dyDescent="0.3">
      <c r="D9" s="14" t="s">
        <v>186</v>
      </c>
      <c r="E9" s="15" t="s">
        <v>180</v>
      </c>
      <c r="F9" s="16" t="s">
        <v>174</v>
      </c>
      <c r="G9" s="17"/>
      <c r="H9" s="160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2"/>
      <c r="X9" s="6"/>
      <c r="Y9" s="18" t="s">
        <v>187</v>
      </c>
      <c r="Z9" s="19" t="str">
        <f>Q12</f>
        <v>R2</v>
      </c>
      <c r="AA9" s="20" t="s">
        <v>188</v>
      </c>
      <c r="AB9" s="21" t="str">
        <f>Q15</f>
        <v>X2</v>
      </c>
      <c r="AD9" s="1" t="s">
        <v>268</v>
      </c>
      <c r="AE9" s="1" t="s">
        <v>269</v>
      </c>
      <c r="AG9" t="s">
        <v>179</v>
      </c>
      <c r="AH9" t="s">
        <v>283</v>
      </c>
    </row>
    <row r="10" spans="4:34" ht="15.75" thickBot="1" x14ac:dyDescent="0.3">
      <c r="D10" s="22"/>
      <c r="E10" s="23"/>
      <c r="F10" s="24" t="s">
        <v>254</v>
      </c>
      <c r="G10" s="24"/>
      <c r="H10" s="24"/>
      <c r="I10" s="24" t="s">
        <v>255</v>
      </c>
      <c r="J10" s="24"/>
      <c r="K10" s="24"/>
      <c r="L10" s="24" t="s">
        <v>256</v>
      </c>
      <c r="M10" s="24"/>
      <c r="N10" s="24"/>
      <c r="O10" s="24" t="s">
        <v>257</v>
      </c>
      <c r="P10" s="24"/>
      <c r="Q10" s="24"/>
      <c r="R10" s="24" t="s">
        <v>258</v>
      </c>
      <c r="S10" s="24"/>
      <c r="T10" s="25"/>
      <c r="U10" s="25"/>
      <c r="V10" s="26"/>
      <c r="W10" s="27"/>
      <c r="X10" s="24"/>
      <c r="Y10" s="18" t="s">
        <v>189</v>
      </c>
      <c r="Z10" s="19" t="str">
        <f>Q14</f>
        <v>U2</v>
      </c>
      <c r="AA10" s="20" t="s">
        <v>190</v>
      </c>
      <c r="AB10" s="21" t="str">
        <f>Q16</f>
        <v>Y2</v>
      </c>
      <c r="AD10" s="1" t="s">
        <v>270</v>
      </c>
      <c r="AE10" s="1" t="s">
        <v>271</v>
      </c>
      <c r="AG10" t="s">
        <v>182</v>
      </c>
      <c r="AH10" t="s">
        <v>284</v>
      </c>
    </row>
    <row r="11" spans="4:34" x14ac:dyDescent="0.25">
      <c r="D11" s="28" t="s">
        <v>191</v>
      </c>
      <c r="E11" s="163" t="s">
        <v>490</v>
      </c>
      <c r="F11" s="164" t="s">
        <v>178</v>
      </c>
      <c r="G11" s="165" t="s">
        <v>178</v>
      </c>
      <c r="H11" s="163" t="s">
        <v>478</v>
      </c>
      <c r="I11" s="164" t="s">
        <v>178</v>
      </c>
      <c r="J11" s="165" t="s">
        <v>178</v>
      </c>
      <c r="K11" s="163" t="s">
        <v>469</v>
      </c>
      <c r="L11" s="164" t="s">
        <v>178</v>
      </c>
      <c r="M11" s="165" t="s">
        <v>178</v>
      </c>
      <c r="N11" s="163" t="s">
        <v>460</v>
      </c>
      <c r="O11" s="164" t="s">
        <v>178</v>
      </c>
      <c r="P11" s="165" t="s">
        <v>178</v>
      </c>
      <c r="Q11" s="163" t="s">
        <v>309</v>
      </c>
      <c r="R11" s="164" t="s">
        <v>178</v>
      </c>
      <c r="S11" s="166" t="s">
        <v>178</v>
      </c>
      <c r="T11" s="167" t="s">
        <v>345</v>
      </c>
      <c r="U11" s="168"/>
      <c r="V11" s="168"/>
      <c r="W11" s="169"/>
      <c r="X11" s="6"/>
      <c r="Y11" s="95" t="s">
        <v>192</v>
      </c>
      <c r="Z11" s="112" t="s">
        <v>524</v>
      </c>
      <c r="AA11" s="113"/>
      <c r="AB11" s="114"/>
      <c r="AD11" s="1" t="s">
        <v>272</v>
      </c>
      <c r="AE11" s="1" t="s">
        <v>273</v>
      </c>
      <c r="AG11" t="s">
        <v>183</v>
      </c>
      <c r="AH11" t="s">
        <v>285</v>
      </c>
    </row>
    <row r="12" spans="4:34" x14ac:dyDescent="0.25">
      <c r="D12" s="29" t="s">
        <v>193</v>
      </c>
      <c r="E12" s="92" t="s">
        <v>491</v>
      </c>
      <c r="F12" s="93"/>
      <c r="G12" s="94"/>
      <c r="H12" s="92" t="s">
        <v>479</v>
      </c>
      <c r="I12" s="93"/>
      <c r="J12" s="94"/>
      <c r="K12" s="92" t="s">
        <v>470</v>
      </c>
      <c r="L12" s="93"/>
      <c r="M12" s="94"/>
      <c r="N12" s="92" t="s">
        <v>461</v>
      </c>
      <c r="O12" s="93"/>
      <c r="P12" s="94"/>
      <c r="Q12" s="92" t="s">
        <v>310</v>
      </c>
      <c r="R12" s="93"/>
      <c r="S12" s="111"/>
      <c r="T12" s="170"/>
      <c r="U12" s="171"/>
      <c r="V12" s="171"/>
      <c r="W12" s="172"/>
      <c r="X12" s="6"/>
      <c r="Y12" s="96"/>
      <c r="Z12" s="115"/>
      <c r="AA12" s="116"/>
      <c r="AB12" s="117"/>
      <c r="AD12" s="1" t="s">
        <v>274</v>
      </c>
      <c r="AE12" s="1" t="s">
        <v>275</v>
      </c>
      <c r="AG12" t="s">
        <v>186</v>
      </c>
      <c r="AH12" t="s">
        <v>286</v>
      </c>
    </row>
    <row r="13" spans="4:34" x14ac:dyDescent="0.25">
      <c r="D13" s="29" t="s">
        <v>194</v>
      </c>
      <c r="E13" s="92" t="s">
        <v>492</v>
      </c>
      <c r="F13" s="93"/>
      <c r="G13" s="94"/>
      <c r="H13" s="92" t="s">
        <v>480</v>
      </c>
      <c r="I13" s="93"/>
      <c r="J13" s="94"/>
      <c r="K13" s="92" t="s">
        <v>471</v>
      </c>
      <c r="L13" s="93"/>
      <c r="M13" s="94"/>
      <c r="N13" s="92" t="s">
        <v>462</v>
      </c>
      <c r="O13" s="93"/>
      <c r="P13" s="94"/>
      <c r="Q13" s="92" t="s">
        <v>311</v>
      </c>
      <c r="R13" s="93"/>
      <c r="S13" s="111"/>
      <c r="T13" s="170"/>
      <c r="U13" s="171"/>
      <c r="V13" s="171"/>
      <c r="W13" s="172"/>
      <c r="X13" s="6"/>
      <c r="Y13" s="97"/>
      <c r="Z13" s="118"/>
      <c r="AA13" s="119"/>
      <c r="AB13" s="120"/>
      <c r="AD13" s="1" t="s">
        <v>276</v>
      </c>
      <c r="AE13" s="1" t="s">
        <v>277</v>
      </c>
    </row>
    <row r="14" spans="4:34" x14ac:dyDescent="0.25">
      <c r="D14" s="29" t="s">
        <v>195</v>
      </c>
      <c r="E14" s="92" t="s">
        <v>493</v>
      </c>
      <c r="F14" s="93"/>
      <c r="G14" s="94"/>
      <c r="H14" s="92" t="s">
        <v>481</v>
      </c>
      <c r="I14" s="93"/>
      <c r="J14" s="94"/>
      <c r="K14" s="92" t="s">
        <v>472</v>
      </c>
      <c r="L14" s="93"/>
      <c r="M14" s="94"/>
      <c r="N14" s="92" t="s">
        <v>463</v>
      </c>
      <c r="O14" s="93"/>
      <c r="P14" s="94"/>
      <c r="Q14" s="92" t="s">
        <v>312</v>
      </c>
      <c r="R14" s="93"/>
      <c r="S14" s="111"/>
      <c r="T14" s="170"/>
      <c r="U14" s="171"/>
      <c r="V14" s="171"/>
      <c r="W14" s="172"/>
      <c r="X14" s="6"/>
      <c r="Y14" s="95" t="s">
        <v>196</v>
      </c>
      <c r="Z14" s="112" t="s">
        <v>525</v>
      </c>
      <c r="AA14" s="113"/>
      <c r="AB14" s="114"/>
      <c r="AD14" s="80" t="s">
        <v>317</v>
      </c>
      <c r="AE14" s="1" t="s">
        <v>155</v>
      </c>
      <c r="AG14" t="s">
        <v>191</v>
      </c>
      <c r="AH14" s="76" t="s">
        <v>325</v>
      </c>
    </row>
    <row r="15" spans="4:34" x14ac:dyDescent="0.25">
      <c r="D15" s="29" t="s">
        <v>197</v>
      </c>
      <c r="E15" s="150" t="s">
        <v>494</v>
      </c>
      <c r="F15" s="151"/>
      <c r="G15" s="152"/>
      <c r="H15" s="150" t="s">
        <v>482</v>
      </c>
      <c r="I15" s="151"/>
      <c r="J15" s="152"/>
      <c r="K15" s="150" t="s">
        <v>473</v>
      </c>
      <c r="L15" s="151"/>
      <c r="M15" s="152"/>
      <c r="N15" s="150" t="s">
        <v>464</v>
      </c>
      <c r="O15" s="151"/>
      <c r="P15" s="152"/>
      <c r="Q15" s="150" t="s">
        <v>313</v>
      </c>
      <c r="R15" s="151"/>
      <c r="S15" s="153"/>
      <c r="T15" s="170"/>
      <c r="U15" s="171"/>
      <c r="V15" s="171"/>
      <c r="W15" s="172"/>
      <c r="X15" s="6"/>
      <c r="Y15" s="96"/>
      <c r="Z15" s="115"/>
      <c r="AA15" s="116"/>
      <c r="AB15" s="117"/>
      <c r="AD15" s="1" t="s">
        <v>297</v>
      </c>
      <c r="AE15" s="1" t="s">
        <v>298</v>
      </c>
      <c r="AG15" t="s">
        <v>193</v>
      </c>
      <c r="AH15" t="s">
        <v>288</v>
      </c>
    </row>
    <row r="16" spans="4:34" x14ac:dyDescent="0.25">
      <c r="D16" s="29" t="s">
        <v>198</v>
      </c>
      <c r="E16" s="150" t="s">
        <v>495</v>
      </c>
      <c r="F16" s="151"/>
      <c r="G16" s="152"/>
      <c r="H16" s="150" t="s">
        <v>483</v>
      </c>
      <c r="I16" s="151"/>
      <c r="J16" s="152"/>
      <c r="K16" s="150" t="s">
        <v>474</v>
      </c>
      <c r="L16" s="151"/>
      <c r="M16" s="152"/>
      <c r="N16" s="150" t="s">
        <v>465</v>
      </c>
      <c r="O16" s="151"/>
      <c r="P16" s="152"/>
      <c r="Q16" s="150" t="s">
        <v>314</v>
      </c>
      <c r="R16" s="151"/>
      <c r="S16" s="153"/>
      <c r="T16" s="173"/>
      <c r="U16" s="174"/>
      <c r="V16" s="174"/>
      <c r="W16" s="175"/>
      <c r="X16" s="6"/>
      <c r="Y16" s="97"/>
      <c r="Z16" s="118"/>
      <c r="AA16" s="119"/>
      <c r="AB16" s="120"/>
      <c r="AD16" s="1" t="s">
        <v>299</v>
      </c>
      <c r="AE16" s="1" t="s">
        <v>300</v>
      </c>
      <c r="AG16" t="s">
        <v>194</v>
      </c>
      <c r="AH16" t="s">
        <v>287</v>
      </c>
    </row>
    <row r="17" spans="4:34" x14ac:dyDescent="0.25">
      <c r="D17" s="29" t="s">
        <v>199</v>
      </c>
      <c r="E17" s="150" t="s">
        <v>496</v>
      </c>
      <c r="F17" s="151"/>
      <c r="G17" s="152"/>
      <c r="H17" s="150" t="s">
        <v>484</v>
      </c>
      <c r="I17" s="151"/>
      <c r="J17" s="152"/>
      <c r="K17" s="150" t="s">
        <v>475</v>
      </c>
      <c r="L17" s="151"/>
      <c r="M17" s="152"/>
      <c r="N17" s="150" t="s">
        <v>466</v>
      </c>
      <c r="O17" s="151"/>
      <c r="P17" s="152"/>
      <c r="Q17" s="150" t="s">
        <v>315</v>
      </c>
      <c r="R17" s="151"/>
      <c r="S17" s="153"/>
      <c r="T17" s="35"/>
      <c r="U17" s="6"/>
      <c r="V17" s="6"/>
      <c r="W17" s="36"/>
      <c r="X17" s="6"/>
      <c r="Y17" s="95" t="s">
        <v>200</v>
      </c>
      <c r="Z17" s="135" t="s">
        <v>175</v>
      </c>
      <c r="AA17" s="136"/>
      <c r="AB17" s="137"/>
      <c r="AD17" s="1" t="s">
        <v>301</v>
      </c>
      <c r="AE17" s="1" t="s">
        <v>304</v>
      </c>
      <c r="AG17" t="s">
        <v>195</v>
      </c>
      <c r="AH17" t="s">
        <v>289</v>
      </c>
    </row>
    <row r="18" spans="4:34" x14ac:dyDescent="0.25">
      <c r="D18" s="29" t="s">
        <v>201</v>
      </c>
      <c r="E18" s="150" t="s">
        <v>497</v>
      </c>
      <c r="F18" s="151"/>
      <c r="G18" s="152"/>
      <c r="H18" s="150" t="s">
        <v>485</v>
      </c>
      <c r="I18" s="151"/>
      <c r="J18" s="152"/>
      <c r="K18" s="150" t="s">
        <v>476</v>
      </c>
      <c r="L18" s="151"/>
      <c r="M18" s="152"/>
      <c r="N18" s="150" t="s">
        <v>467</v>
      </c>
      <c r="O18" s="151"/>
      <c r="P18" s="152"/>
      <c r="Q18" s="150" t="s">
        <v>316</v>
      </c>
      <c r="R18" s="151"/>
      <c r="S18" s="153"/>
      <c r="T18" s="144" t="s">
        <v>202</v>
      </c>
      <c r="U18" s="145"/>
      <c r="V18" s="145"/>
      <c r="W18" s="146"/>
      <c r="X18" s="6"/>
      <c r="Y18" s="96"/>
      <c r="Z18" s="138"/>
      <c r="AA18" s="139"/>
      <c r="AB18" s="140"/>
      <c r="AD18" s="1" t="s">
        <v>302</v>
      </c>
      <c r="AE18" s="1" t="s">
        <v>305</v>
      </c>
      <c r="AG18" t="s">
        <v>197</v>
      </c>
      <c r="AH18" t="s">
        <v>290</v>
      </c>
    </row>
    <row r="19" spans="4:34" ht="15.75" thickBot="1" x14ac:dyDescent="0.3">
      <c r="D19" s="37" t="s">
        <v>203</v>
      </c>
      <c r="E19" s="40"/>
      <c r="F19" s="38" t="s">
        <v>498</v>
      </c>
      <c r="G19" s="39"/>
      <c r="H19" s="40"/>
      <c r="I19" s="38" t="s">
        <v>486</v>
      </c>
      <c r="J19" s="39"/>
      <c r="K19" s="40"/>
      <c r="L19" s="38" t="s">
        <v>477</v>
      </c>
      <c r="M19" s="39"/>
      <c r="N19" s="40"/>
      <c r="O19" s="38" t="s">
        <v>468</v>
      </c>
      <c r="P19" s="39"/>
      <c r="Q19" s="40"/>
      <c r="R19" s="38" t="s">
        <v>345</v>
      </c>
      <c r="S19" s="38"/>
      <c r="T19" s="147" t="s">
        <v>523</v>
      </c>
      <c r="U19" s="148"/>
      <c r="V19" s="148"/>
      <c r="W19" s="149"/>
      <c r="X19" s="6"/>
      <c r="Y19" s="107"/>
      <c r="Z19" s="141"/>
      <c r="AA19" s="142"/>
      <c r="AB19" s="143"/>
      <c r="AD19" s="1" t="s">
        <v>303</v>
      </c>
      <c r="AE19" s="1" t="s">
        <v>306</v>
      </c>
      <c r="AG19" t="s">
        <v>198</v>
      </c>
      <c r="AH19" t="s">
        <v>292</v>
      </c>
    </row>
    <row r="20" spans="4:34" ht="15.75" thickBot="1" x14ac:dyDescent="0.3"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41"/>
      <c r="U20" s="6"/>
      <c r="V20" s="6"/>
      <c r="W20" s="42"/>
      <c r="X20" s="6"/>
      <c r="Y20" s="8"/>
      <c r="Z20" s="6"/>
      <c r="AA20" s="6"/>
      <c r="AB20" s="6"/>
      <c r="AD20" s="80" t="s">
        <v>323</v>
      </c>
      <c r="AE20" s="1" t="s">
        <v>324</v>
      </c>
      <c r="AG20" t="s">
        <v>199</v>
      </c>
      <c r="AH20" t="s">
        <v>293</v>
      </c>
    </row>
    <row r="21" spans="4:34" x14ac:dyDescent="0.25">
      <c r="D21" s="43" t="s">
        <v>204</v>
      </c>
      <c r="E21" s="47"/>
      <c r="F21" s="45"/>
      <c r="G21" s="46"/>
      <c r="H21" s="47"/>
      <c r="I21" s="45"/>
      <c r="J21" s="46"/>
      <c r="K21" s="47"/>
      <c r="L21" s="45"/>
      <c r="M21" s="46"/>
      <c r="N21" s="47"/>
      <c r="O21" s="45"/>
      <c r="P21" s="46"/>
      <c r="Q21" s="47"/>
      <c r="R21" s="45"/>
      <c r="S21" s="45"/>
      <c r="T21" s="125" t="s">
        <v>205</v>
      </c>
      <c r="U21" s="126"/>
      <c r="V21" s="127" t="s">
        <v>206</v>
      </c>
      <c r="W21" s="128"/>
      <c r="X21" s="6"/>
      <c r="Y21" s="129" t="s">
        <v>207</v>
      </c>
      <c r="Z21" s="130"/>
      <c r="AA21" s="130"/>
      <c r="AB21" s="131"/>
      <c r="AG21" t="s">
        <v>201</v>
      </c>
      <c r="AH21" t="s">
        <v>294</v>
      </c>
    </row>
    <row r="22" spans="4:34" ht="15.75" thickBot="1" x14ac:dyDescent="0.3">
      <c r="D22" s="48" t="s">
        <v>208</v>
      </c>
      <c r="E22" s="34"/>
      <c r="F22" s="32" t="s">
        <v>499</v>
      </c>
      <c r="G22" s="33" t="s">
        <v>262</v>
      </c>
      <c r="H22" s="34"/>
      <c r="I22" s="32" t="s">
        <v>436</v>
      </c>
      <c r="J22" s="33" t="s">
        <v>262</v>
      </c>
      <c r="K22" s="34"/>
      <c r="L22" s="32" t="s">
        <v>412</v>
      </c>
      <c r="M22" s="33" t="s">
        <v>262</v>
      </c>
      <c r="N22" s="34"/>
      <c r="O22" s="32" t="s">
        <v>388</v>
      </c>
      <c r="P22" s="33" t="s">
        <v>262</v>
      </c>
      <c r="Q22" s="34"/>
      <c r="R22" s="32" t="s">
        <v>318</v>
      </c>
      <c r="S22" s="32" t="s">
        <v>262</v>
      </c>
      <c r="T22" s="50" t="s">
        <v>346</v>
      </c>
      <c r="U22" s="51" t="s">
        <v>347</v>
      </c>
      <c r="V22" s="52" t="s">
        <v>348</v>
      </c>
      <c r="W22" s="53" t="s">
        <v>349</v>
      </c>
      <c r="X22" s="6"/>
      <c r="Y22" s="132"/>
      <c r="Z22" s="133"/>
      <c r="AA22" s="133"/>
      <c r="AB22" s="134"/>
      <c r="AG22" t="s">
        <v>203</v>
      </c>
      <c r="AH22" t="s">
        <v>291</v>
      </c>
    </row>
    <row r="23" spans="4:34" x14ac:dyDescent="0.25">
      <c r="D23" s="48" t="s">
        <v>209</v>
      </c>
      <c r="E23" s="34"/>
      <c r="F23" s="32" t="s">
        <v>500</v>
      </c>
      <c r="G23" s="33" t="s">
        <v>262</v>
      </c>
      <c r="H23" s="34"/>
      <c r="I23" s="32" t="s">
        <v>437</v>
      </c>
      <c r="J23" s="33" t="s">
        <v>262</v>
      </c>
      <c r="K23" s="34"/>
      <c r="L23" s="32" t="s">
        <v>413</v>
      </c>
      <c r="M23" s="33" t="s">
        <v>262</v>
      </c>
      <c r="N23" s="34"/>
      <c r="O23" s="32" t="s">
        <v>389</v>
      </c>
      <c r="P23" s="33" t="s">
        <v>262</v>
      </c>
      <c r="Q23" s="34"/>
      <c r="R23" s="32" t="s">
        <v>319</v>
      </c>
      <c r="S23" s="32" t="s">
        <v>262</v>
      </c>
      <c r="T23" s="50" t="s">
        <v>350</v>
      </c>
      <c r="U23" s="51" t="s">
        <v>351</v>
      </c>
      <c r="V23" s="52" t="s">
        <v>352</v>
      </c>
      <c r="W23" s="53" t="s">
        <v>353</v>
      </c>
      <c r="X23" s="6"/>
      <c r="Y23" s="10" t="s">
        <v>184</v>
      </c>
      <c r="Z23" s="11" t="str">
        <f>N11</f>
        <v>B3</v>
      </c>
      <c r="AA23" s="12" t="s">
        <v>210</v>
      </c>
      <c r="AB23" s="54" t="s">
        <v>175</v>
      </c>
    </row>
    <row r="24" spans="4:34" x14ac:dyDescent="0.25">
      <c r="D24" s="55" t="s">
        <v>211</v>
      </c>
      <c r="E24" s="34"/>
      <c r="F24" s="32" t="s">
        <v>501</v>
      </c>
      <c r="G24" s="33" t="s">
        <v>262</v>
      </c>
      <c r="H24" s="34"/>
      <c r="I24" s="32" t="s">
        <v>438</v>
      </c>
      <c r="J24" s="33" t="s">
        <v>262</v>
      </c>
      <c r="K24" s="34"/>
      <c r="L24" s="32" t="s">
        <v>414</v>
      </c>
      <c r="M24" s="33" t="s">
        <v>262</v>
      </c>
      <c r="N24" s="34"/>
      <c r="O24" s="32" t="s">
        <v>390</v>
      </c>
      <c r="P24" s="33" t="s">
        <v>262</v>
      </c>
      <c r="Q24" s="34"/>
      <c r="R24" s="32" t="s">
        <v>320</v>
      </c>
      <c r="S24" s="32" t="s">
        <v>262</v>
      </c>
      <c r="T24" s="121" t="s">
        <v>262</v>
      </c>
      <c r="U24" s="122"/>
      <c r="V24" s="123" t="s">
        <v>262</v>
      </c>
      <c r="W24" s="124"/>
      <c r="X24" s="6"/>
      <c r="Y24" s="18" t="s">
        <v>187</v>
      </c>
      <c r="Z24" s="19" t="str">
        <f>N12</f>
        <v>R3</v>
      </c>
      <c r="AA24" s="20" t="s">
        <v>190</v>
      </c>
      <c r="AB24" s="21" t="s">
        <v>175</v>
      </c>
      <c r="AG24" t="s">
        <v>202</v>
      </c>
      <c r="AH24" t="s">
        <v>295</v>
      </c>
    </row>
    <row r="25" spans="4:34" x14ac:dyDescent="0.25">
      <c r="D25" s="55" t="s">
        <v>212</v>
      </c>
      <c r="E25" s="34"/>
      <c r="F25" s="32" t="s">
        <v>502</v>
      </c>
      <c r="G25" s="33" t="s">
        <v>262</v>
      </c>
      <c r="H25" s="34"/>
      <c r="I25" s="32" t="s">
        <v>439</v>
      </c>
      <c r="J25" s="33" t="s">
        <v>262</v>
      </c>
      <c r="K25" s="34"/>
      <c r="L25" s="32" t="s">
        <v>415</v>
      </c>
      <c r="M25" s="33" t="s">
        <v>262</v>
      </c>
      <c r="N25" s="34"/>
      <c r="O25" s="32" t="s">
        <v>391</v>
      </c>
      <c r="P25" s="33" t="s">
        <v>262</v>
      </c>
      <c r="Q25" s="34"/>
      <c r="R25" s="32" t="s">
        <v>321</v>
      </c>
      <c r="S25" s="32" t="s">
        <v>262</v>
      </c>
      <c r="T25" s="121" t="s">
        <v>354</v>
      </c>
      <c r="U25" s="122"/>
      <c r="V25" s="123" t="s">
        <v>355</v>
      </c>
      <c r="W25" s="124"/>
      <c r="X25" s="6"/>
      <c r="Y25" s="18" t="s">
        <v>189</v>
      </c>
      <c r="Z25" s="19" t="str">
        <f>N14</f>
        <v>U3</v>
      </c>
      <c r="AA25" s="20"/>
      <c r="AB25" s="21"/>
    </row>
    <row r="26" spans="4:34" x14ac:dyDescent="0.25">
      <c r="D26" s="61" t="s">
        <v>213</v>
      </c>
      <c r="E26" s="65"/>
      <c r="F26" s="63"/>
      <c r="G26" s="64"/>
      <c r="H26" s="65"/>
      <c r="I26" s="63"/>
      <c r="J26" s="64"/>
      <c r="K26" s="65"/>
      <c r="L26" s="63"/>
      <c r="M26" s="64"/>
      <c r="N26" s="65"/>
      <c r="O26" s="63"/>
      <c r="P26" s="64"/>
      <c r="Q26" s="65"/>
      <c r="R26" s="63"/>
      <c r="S26" s="63"/>
      <c r="T26" s="66"/>
      <c r="U26" s="67"/>
      <c r="V26" s="68"/>
      <c r="W26" s="69"/>
      <c r="X26" s="6"/>
      <c r="Y26" s="95" t="s">
        <v>192</v>
      </c>
      <c r="Z26" s="112" t="s">
        <v>526</v>
      </c>
      <c r="AA26" s="113"/>
      <c r="AB26" s="114"/>
    </row>
    <row r="27" spans="4:34" x14ac:dyDescent="0.25">
      <c r="D27" s="55" t="s">
        <v>214</v>
      </c>
      <c r="E27" s="34"/>
      <c r="F27" s="32" t="s">
        <v>503</v>
      </c>
      <c r="G27" s="33" t="s">
        <v>262</v>
      </c>
      <c r="H27" s="34"/>
      <c r="I27" s="32" t="s">
        <v>440</v>
      </c>
      <c r="J27" s="33" t="s">
        <v>262</v>
      </c>
      <c r="K27" s="34"/>
      <c r="L27" s="32" t="s">
        <v>416</v>
      </c>
      <c r="M27" s="33" t="s">
        <v>262</v>
      </c>
      <c r="N27" s="34"/>
      <c r="O27" s="32" t="s">
        <v>392</v>
      </c>
      <c r="P27" s="33" t="s">
        <v>262</v>
      </c>
      <c r="Q27" s="34"/>
      <c r="R27" s="32" t="s">
        <v>322</v>
      </c>
      <c r="S27" s="32" t="s">
        <v>262</v>
      </c>
      <c r="T27" s="57"/>
      <c r="U27" s="58"/>
      <c r="V27" s="59"/>
      <c r="W27" s="60"/>
      <c r="X27" s="6"/>
      <c r="Y27" s="96"/>
      <c r="Z27" s="115"/>
      <c r="AA27" s="116"/>
      <c r="AB27" s="117"/>
    </row>
    <row r="28" spans="4:34" x14ac:dyDescent="0.25">
      <c r="D28" s="55" t="s">
        <v>215</v>
      </c>
      <c r="E28" s="34"/>
      <c r="F28" s="32" t="s">
        <v>504</v>
      </c>
      <c r="G28" s="33" t="s">
        <v>262</v>
      </c>
      <c r="H28" s="34"/>
      <c r="I28" s="32" t="s">
        <v>441</v>
      </c>
      <c r="J28" s="33" t="s">
        <v>262</v>
      </c>
      <c r="K28" s="34"/>
      <c r="L28" s="32" t="s">
        <v>417</v>
      </c>
      <c r="M28" s="33" t="s">
        <v>262</v>
      </c>
      <c r="N28" s="34"/>
      <c r="O28" s="32" t="s">
        <v>393</v>
      </c>
      <c r="P28" s="33" t="s">
        <v>262</v>
      </c>
      <c r="Q28" s="34"/>
      <c r="R28" s="32" t="s">
        <v>326</v>
      </c>
      <c r="S28" s="32" t="s">
        <v>262</v>
      </c>
      <c r="T28" s="57"/>
      <c r="U28" s="58"/>
      <c r="V28" s="59"/>
      <c r="W28" s="60"/>
      <c r="X28" s="6"/>
      <c r="Y28" s="97"/>
      <c r="Z28" s="118"/>
      <c r="AA28" s="119"/>
      <c r="AB28" s="120"/>
    </row>
    <row r="29" spans="4:34" x14ac:dyDescent="0.25">
      <c r="D29" s="55" t="s">
        <v>216</v>
      </c>
      <c r="E29" s="34"/>
      <c r="F29" s="32" t="s">
        <v>505</v>
      </c>
      <c r="G29" s="33" t="s">
        <v>262</v>
      </c>
      <c r="H29" s="34"/>
      <c r="I29" s="32" t="s">
        <v>442</v>
      </c>
      <c r="J29" s="33" t="s">
        <v>262</v>
      </c>
      <c r="K29" s="34"/>
      <c r="L29" s="32" t="s">
        <v>418</v>
      </c>
      <c r="M29" s="33" t="s">
        <v>262</v>
      </c>
      <c r="N29" s="34"/>
      <c r="O29" s="32" t="s">
        <v>394</v>
      </c>
      <c r="P29" s="33" t="s">
        <v>262</v>
      </c>
      <c r="Q29" s="34"/>
      <c r="R29" s="32" t="s">
        <v>327</v>
      </c>
      <c r="S29" s="32" t="s">
        <v>262</v>
      </c>
      <c r="T29" s="57"/>
      <c r="U29" s="58"/>
      <c r="V29" s="59"/>
      <c r="W29" s="60"/>
      <c r="X29" s="6"/>
      <c r="Y29" s="95" t="s">
        <v>196</v>
      </c>
      <c r="Z29" s="112" t="s">
        <v>527</v>
      </c>
      <c r="AA29" s="113"/>
      <c r="AB29" s="114"/>
    </row>
    <row r="30" spans="4:34" x14ac:dyDescent="0.25">
      <c r="D30" s="55" t="s">
        <v>217</v>
      </c>
      <c r="E30" s="34"/>
      <c r="F30" s="32"/>
      <c r="G30" s="33"/>
      <c r="H30" s="34"/>
      <c r="I30" s="32"/>
      <c r="J30" s="33"/>
      <c r="K30" s="34"/>
      <c r="L30" s="32"/>
      <c r="M30" s="33"/>
      <c r="N30" s="34"/>
      <c r="O30" s="32"/>
      <c r="P30" s="33"/>
      <c r="Q30" s="34"/>
      <c r="R30" s="32"/>
      <c r="S30" s="32"/>
      <c r="T30" s="57"/>
      <c r="U30" s="58"/>
      <c r="V30" s="59"/>
      <c r="W30" s="60"/>
      <c r="X30" s="6"/>
      <c r="Y30" s="96"/>
      <c r="Z30" s="115"/>
      <c r="AA30" s="116"/>
      <c r="AB30" s="117"/>
    </row>
    <row r="31" spans="4:34" x14ac:dyDescent="0.25">
      <c r="D31" s="55" t="s">
        <v>218</v>
      </c>
      <c r="E31" s="34"/>
      <c r="F31" s="32"/>
      <c r="G31" s="33"/>
      <c r="H31" s="34"/>
      <c r="I31" s="32"/>
      <c r="J31" s="33"/>
      <c r="K31" s="34"/>
      <c r="L31" s="32"/>
      <c r="M31" s="33"/>
      <c r="N31" s="34"/>
      <c r="O31" s="32"/>
      <c r="P31" s="33"/>
      <c r="Q31" s="34"/>
      <c r="R31" s="32"/>
      <c r="S31" s="32"/>
      <c r="T31" s="57"/>
      <c r="U31" s="58"/>
      <c r="V31" s="59"/>
      <c r="W31" s="60"/>
      <c r="X31" s="6"/>
      <c r="Y31" s="97"/>
      <c r="Z31" s="118"/>
      <c r="AA31" s="119"/>
      <c r="AB31" s="120"/>
    </row>
    <row r="32" spans="4:34" x14ac:dyDescent="0.25">
      <c r="D32" s="55" t="s">
        <v>219</v>
      </c>
      <c r="E32" s="34"/>
      <c r="F32" s="32"/>
      <c r="G32" s="33"/>
      <c r="H32" s="34"/>
      <c r="I32" s="32"/>
      <c r="J32" s="33"/>
      <c r="K32" s="34"/>
      <c r="L32" s="32"/>
      <c r="M32" s="33"/>
      <c r="N32" s="34"/>
      <c r="O32" s="32"/>
      <c r="P32" s="33"/>
      <c r="Q32" s="34"/>
      <c r="R32" s="32"/>
      <c r="S32" s="32"/>
      <c r="T32" s="57"/>
      <c r="U32" s="58"/>
      <c r="V32" s="59"/>
      <c r="W32" s="60"/>
      <c r="X32" s="6"/>
      <c r="Y32" s="95" t="s">
        <v>200</v>
      </c>
      <c r="Z32" s="98" t="s">
        <v>175</v>
      </c>
      <c r="AA32" s="99"/>
      <c r="AB32" s="100"/>
    </row>
    <row r="33" spans="4:28" x14ac:dyDescent="0.25">
      <c r="D33" s="61" t="s">
        <v>220</v>
      </c>
      <c r="E33" s="65"/>
      <c r="F33" s="63"/>
      <c r="G33" s="64"/>
      <c r="H33" s="65"/>
      <c r="I33" s="63"/>
      <c r="J33" s="64"/>
      <c r="K33" s="65"/>
      <c r="L33" s="63"/>
      <c r="M33" s="64"/>
      <c r="N33" s="65"/>
      <c r="O33" s="63"/>
      <c r="P33" s="64"/>
      <c r="Q33" s="65"/>
      <c r="R33" s="63"/>
      <c r="S33" s="63"/>
      <c r="T33" s="66"/>
      <c r="U33" s="67"/>
      <c r="V33" s="68"/>
      <c r="W33" s="69"/>
      <c r="X33" s="6"/>
      <c r="Y33" s="96"/>
      <c r="Z33" s="101"/>
      <c r="AA33" s="102"/>
      <c r="AB33" s="103"/>
    </row>
    <row r="34" spans="4:28" x14ac:dyDescent="0.25">
      <c r="D34" s="55" t="s">
        <v>221</v>
      </c>
      <c r="E34" s="34"/>
      <c r="F34" s="32" t="s">
        <v>506</v>
      </c>
      <c r="G34" s="33" t="s">
        <v>262</v>
      </c>
      <c r="H34" s="34"/>
      <c r="I34" s="32" t="s">
        <v>443</v>
      </c>
      <c r="J34" s="33" t="s">
        <v>262</v>
      </c>
      <c r="K34" s="34"/>
      <c r="L34" s="32" t="s">
        <v>419</v>
      </c>
      <c r="M34" s="33" t="s">
        <v>262</v>
      </c>
      <c r="N34" s="34"/>
      <c r="O34" s="32" t="s">
        <v>395</v>
      </c>
      <c r="P34" s="33" t="s">
        <v>262</v>
      </c>
      <c r="Q34" s="34"/>
      <c r="R34" s="32" t="s">
        <v>328</v>
      </c>
      <c r="S34" s="32" t="s">
        <v>262</v>
      </c>
      <c r="T34" s="121" t="s">
        <v>370</v>
      </c>
      <c r="U34" s="122"/>
      <c r="V34" s="123" t="s">
        <v>371</v>
      </c>
      <c r="W34" s="124"/>
      <c r="X34" s="6"/>
      <c r="Y34" s="97"/>
      <c r="Z34" s="104"/>
      <c r="AA34" s="105"/>
      <c r="AB34" s="106"/>
    </row>
    <row r="35" spans="4:28" x14ac:dyDescent="0.25">
      <c r="D35" s="55" t="s">
        <v>222</v>
      </c>
      <c r="E35" s="34"/>
      <c r="F35" s="32" t="s">
        <v>507</v>
      </c>
      <c r="G35" s="33" t="s">
        <v>262</v>
      </c>
      <c r="H35" s="34"/>
      <c r="I35" s="32" t="s">
        <v>444</v>
      </c>
      <c r="J35" s="33" t="s">
        <v>262</v>
      </c>
      <c r="K35" s="34"/>
      <c r="L35" s="32" t="s">
        <v>420</v>
      </c>
      <c r="M35" s="33" t="s">
        <v>262</v>
      </c>
      <c r="N35" s="34"/>
      <c r="O35" s="32" t="s">
        <v>396</v>
      </c>
      <c r="P35" s="33" t="s">
        <v>262</v>
      </c>
      <c r="Q35" s="34"/>
      <c r="R35" s="32" t="s">
        <v>329</v>
      </c>
      <c r="S35" s="32" t="s">
        <v>262</v>
      </c>
      <c r="T35" s="121" t="s">
        <v>372</v>
      </c>
      <c r="U35" s="122"/>
      <c r="V35" s="123" t="s">
        <v>373</v>
      </c>
      <c r="W35" s="124"/>
      <c r="X35" s="6"/>
      <c r="Y35" s="95" t="s">
        <v>223</v>
      </c>
      <c r="Z35" s="98" t="s">
        <v>175</v>
      </c>
      <c r="AA35" s="99"/>
      <c r="AB35" s="100"/>
    </row>
    <row r="36" spans="4:28" x14ac:dyDescent="0.25">
      <c r="D36" s="55" t="s">
        <v>224</v>
      </c>
      <c r="E36" s="34"/>
      <c r="F36" s="32" t="s">
        <v>508</v>
      </c>
      <c r="G36" s="33" t="s">
        <v>262</v>
      </c>
      <c r="H36" s="34"/>
      <c r="I36" s="32" t="s">
        <v>445</v>
      </c>
      <c r="J36" s="33" t="s">
        <v>262</v>
      </c>
      <c r="K36" s="34"/>
      <c r="L36" s="32" t="s">
        <v>421</v>
      </c>
      <c r="M36" s="33" t="s">
        <v>262</v>
      </c>
      <c r="N36" s="34"/>
      <c r="O36" s="32" t="s">
        <v>397</v>
      </c>
      <c r="P36" s="33" t="s">
        <v>262</v>
      </c>
      <c r="Q36" s="34"/>
      <c r="R36" s="32" t="s">
        <v>330</v>
      </c>
      <c r="S36" s="32" t="s">
        <v>262</v>
      </c>
      <c r="T36" s="121" t="s">
        <v>364</v>
      </c>
      <c r="U36" s="122"/>
      <c r="V36" s="123" t="s">
        <v>365</v>
      </c>
      <c r="W36" s="124"/>
      <c r="X36" s="6"/>
      <c r="Y36" s="96"/>
      <c r="Z36" s="101"/>
      <c r="AA36" s="102"/>
      <c r="AB36" s="103"/>
    </row>
    <row r="37" spans="4:28" ht="15.75" thickBot="1" x14ac:dyDescent="0.3">
      <c r="D37" s="55" t="s">
        <v>225</v>
      </c>
      <c r="E37" s="34"/>
      <c r="F37" s="32"/>
      <c r="G37" s="33"/>
      <c r="H37" s="34"/>
      <c r="I37" s="32"/>
      <c r="J37" s="33"/>
      <c r="K37" s="34"/>
      <c r="L37" s="32"/>
      <c r="M37" s="33"/>
      <c r="N37" s="34"/>
      <c r="O37" s="32"/>
      <c r="P37" s="33"/>
      <c r="Q37" s="34"/>
      <c r="R37" s="32"/>
      <c r="S37" s="32"/>
      <c r="T37" s="121" t="s">
        <v>262</v>
      </c>
      <c r="U37" s="122"/>
      <c r="V37" s="123" t="s">
        <v>262</v>
      </c>
      <c r="W37" s="124"/>
      <c r="X37" s="6"/>
      <c r="Y37" s="107"/>
      <c r="Z37" s="108"/>
      <c r="AA37" s="109"/>
      <c r="AB37" s="110"/>
    </row>
    <row r="38" spans="4:28" x14ac:dyDescent="0.25">
      <c r="D38" s="55" t="s">
        <v>226</v>
      </c>
      <c r="E38" s="34"/>
      <c r="F38" s="32" t="s">
        <v>509</v>
      </c>
      <c r="G38" s="33" t="s">
        <v>262</v>
      </c>
      <c r="H38" s="34"/>
      <c r="I38" s="32" t="s">
        <v>446</v>
      </c>
      <c r="J38" s="33" t="s">
        <v>262</v>
      </c>
      <c r="K38" s="34"/>
      <c r="L38" s="32" t="s">
        <v>422</v>
      </c>
      <c r="M38" s="33" t="s">
        <v>262</v>
      </c>
      <c r="N38" s="34"/>
      <c r="O38" s="32" t="s">
        <v>398</v>
      </c>
      <c r="P38" s="33" t="s">
        <v>262</v>
      </c>
      <c r="Q38" s="34"/>
      <c r="R38" s="32" t="s">
        <v>331</v>
      </c>
      <c r="S38" s="32" t="s">
        <v>262</v>
      </c>
      <c r="T38" s="121" t="s">
        <v>368</v>
      </c>
      <c r="U38" s="122"/>
      <c r="V38" s="123" t="s">
        <v>369</v>
      </c>
      <c r="W38" s="124"/>
      <c r="X38" s="6"/>
      <c r="Y38" s="10" t="s">
        <v>184</v>
      </c>
      <c r="Z38" s="11" t="str">
        <f>K11</f>
        <v>B4</v>
      </c>
      <c r="AA38" s="12" t="s">
        <v>210</v>
      </c>
      <c r="AB38" s="54" t="s">
        <v>175</v>
      </c>
    </row>
    <row r="39" spans="4:28" x14ac:dyDescent="0.25">
      <c r="D39" s="55" t="s">
        <v>227</v>
      </c>
      <c r="E39" s="34"/>
      <c r="F39" s="32" t="s">
        <v>510</v>
      </c>
      <c r="G39" s="33" t="s">
        <v>262</v>
      </c>
      <c r="H39" s="34"/>
      <c r="I39" s="32" t="s">
        <v>447</v>
      </c>
      <c r="J39" s="33" t="s">
        <v>262</v>
      </c>
      <c r="K39" s="34"/>
      <c r="L39" s="32" t="s">
        <v>423</v>
      </c>
      <c r="M39" s="33" t="s">
        <v>262</v>
      </c>
      <c r="N39" s="34"/>
      <c r="O39" s="32" t="s">
        <v>399</v>
      </c>
      <c r="P39" s="33" t="s">
        <v>262</v>
      </c>
      <c r="Q39" s="34"/>
      <c r="R39" s="32" t="s">
        <v>332</v>
      </c>
      <c r="S39" s="32" t="s">
        <v>262</v>
      </c>
      <c r="T39" s="121" t="s">
        <v>366</v>
      </c>
      <c r="U39" s="122"/>
      <c r="V39" s="123" t="s">
        <v>367</v>
      </c>
      <c r="W39" s="124"/>
      <c r="X39" s="6"/>
      <c r="Y39" s="18" t="s">
        <v>187</v>
      </c>
      <c r="Z39" s="19" t="str">
        <f>K12</f>
        <v>R4</v>
      </c>
      <c r="AA39" s="20" t="s">
        <v>190</v>
      </c>
      <c r="AB39" s="21" t="s">
        <v>175</v>
      </c>
    </row>
    <row r="40" spans="4:28" x14ac:dyDescent="0.25">
      <c r="D40" s="61" t="s">
        <v>228</v>
      </c>
      <c r="E40" s="65"/>
      <c r="F40" s="63"/>
      <c r="G40" s="64"/>
      <c r="H40" s="65"/>
      <c r="I40" s="63"/>
      <c r="J40" s="64"/>
      <c r="K40" s="65"/>
      <c r="L40" s="63"/>
      <c r="M40" s="64"/>
      <c r="N40" s="65"/>
      <c r="O40" s="63"/>
      <c r="P40" s="64"/>
      <c r="Q40" s="65"/>
      <c r="R40" s="63"/>
      <c r="S40" s="63"/>
      <c r="T40" s="66"/>
      <c r="U40" s="67"/>
      <c r="V40" s="68"/>
      <c r="W40" s="69"/>
      <c r="X40" s="6"/>
      <c r="Y40" s="18" t="s">
        <v>189</v>
      </c>
      <c r="Z40" s="19" t="str">
        <f>K14</f>
        <v>U4</v>
      </c>
      <c r="AA40" s="20"/>
      <c r="AB40" s="21"/>
    </row>
    <row r="41" spans="4:28" x14ac:dyDescent="0.25">
      <c r="D41" s="55" t="s">
        <v>229</v>
      </c>
      <c r="E41" s="34"/>
      <c r="F41" s="32" t="s">
        <v>511</v>
      </c>
      <c r="G41" s="33" t="s">
        <v>262</v>
      </c>
      <c r="H41" s="34"/>
      <c r="I41" s="32" t="s">
        <v>448</v>
      </c>
      <c r="J41" s="33" t="s">
        <v>262</v>
      </c>
      <c r="K41" s="34"/>
      <c r="L41" s="32" t="s">
        <v>424</v>
      </c>
      <c r="M41" s="33" t="s">
        <v>262</v>
      </c>
      <c r="N41" s="34"/>
      <c r="O41" s="32" t="s">
        <v>400</v>
      </c>
      <c r="P41" s="33" t="s">
        <v>262</v>
      </c>
      <c r="Q41" s="34"/>
      <c r="R41" s="32" t="s">
        <v>333</v>
      </c>
      <c r="S41" s="32" t="s">
        <v>262</v>
      </c>
      <c r="T41" s="121" t="s">
        <v>374</v>
      </c>
      <c r="U41" s="122"/>
      <c r="V41" s="123" t="s">
        <v>375</v>
      </c>
      <c r="W41" s="124"/>
      <c r="X41" s="6"/>
      <c r="Y41" s="95" t="s">
        <v>192</v>
      </c>
      <c r="Z41" s="112" t="s">
        <v>528</v>
      </c>
      <c r="AA41" s="113"/>
      <c r="AB41" s="114"/>
    </row>
    <row r="42" spans="4:28" x14ac:dyDescent="0.25">
      <c r="D42" s="55" t="s">
        <v>230</v>
      </c>
      <c r="E42" s="34"/>
      <c r="F42" s="32" t="s">
        <v>512</v>
      </c>
      <c r="G42" s="33" t="s">
        <v>262</v>
      </c>
      <c r="H42" s="34"/>
      <c r="I42" s="32" t="s">
        <v>449</v>
      </c>
      <c r="J42" s="33" t="s">
        <v>262</v>
      </c>
      <c r="K42" s="34"/>
      <c r="L42" s="32" t="s">
        <v>425</v>
      </c>
      <c r="M42" s="33" t="s">
        <v>262</v>
      </c>
      <c r="N42" s="34"/>
      <c r="O42" s="32" t="s">
        <v>401</v>
      </c>
      <c r="P42" s="33" t="s">
        <v>262</v>
      </c>
      <c r="Q42" s="34"/>
      <c r="R42" s="32" t="s">
        <v>334</v>
      </c>
      <c r="S42" s="32" t="s">
        <v>262</v>
      </c>
      <c r="T42" s="121" t="s">
        <v>376</v>
      </c>
      <c r="U42" s="122"/>
      <c r="V42" s="123" t="s">
        <v>377</v>
      </c>
      <c r="W42" s="124"/>
      <c r="X42" s="6"/>
      <c r="Y42" s="96"/>
      <c r="Z42" s="115"/>
      <c r="AA42" s="116"/>
      <c r="AB42" s="117"/>
    </row>
    <row r="43" spans="4:28" x14ac:dyDescent="0.25">
      <c r="D43" s="55" t="s">
        <v>231</v>
      </c>
      <c r="E43" s="34"/>
      <c r="F43" s="32" t="s">
        <v>513</v>
      </c>
      <c r="G43" s="33" t="s">
        <v>262</v>
      </c>
      <c r="H43" s="34"/>
      <c r="I43" s="32" t="s">
        <v>450</v>
      </c>
      <c r="J43" s="33" t="s">
        <v>262</v>
      </c>
      <c r="K43" s="34"/>
      <c r="L43" s="32" t="s">
        <v>426</v>
      </c>
      <c r="M43" s="33" t="s">
        <v>262</v>
      </c>
      <c r="N43" s="34"/>
      <c r="O43" s="32" t="s">
        <v>402</v>
      </c>
      <c r="P43" s="33" t="s">
        <v>262</v>
      </c>
      <c r="Q43" s="34"/>
      <c r="R43" s="32" t="s">
        <v>335</v>
      </c>
      <c r="S43" s="32" t="s">
        <v>262</v>
      </c>
      <c r="T43" s="121" t="s">
        <v>378</v>
      </c>
      <c r="U43" s="122"/>
      <c r="V43" s="123" t="s">
        <v>379</v>
      </c>
      <c r="W43" s="124"/>
      <c r="X43" s="6"/>
      <c r="Y43" s="97"/>
      <c r="Z43" s="118"/>
      <c r="AA43" s="119"/>
      <c r="AB43" s="120"/>
    </row>
    <row r="44" spans="4:28" x14ac:dyDescent="0.25">
      <c r="D44" s="55" t="s">
        <v>232</v>
      </c>
      <c r="E44" s="34"/>
      <c r="F44" s="32" t="s">
        <v>514</v>
      </c>
      <c r="G44" s="33" t="s">
        <v>262</v>
      </c>
      <c r="H44" s="34"/>
      <c r="I44" s="32" t="s">
        <v>451</v>
      </c>
      <c r="J44" s="33" t="s">
        <v>262</v>
      </c>
      <c r="K44" s="34"/>
      <c r="L44" s="32" t="s">
        <v>427</v>
      </c>
      <c r="M44" s="33" t="s">
        <v>262</v>
      </c>
      <c r="N44" s="34"/>
      <c r="O44" s="32" t="s">
        <v>403</v>
      </c>
      <c r="P44" s="33" t="s">
        <v>262</v>
      </c>
      <c r="Q44" s="34"/>
      <c r="R44" s="32" t="s">
        <v>336</v>
      </c>
      <c r="S44" s="32" t="s">
        <v>262</v>
      </c>
      <c r="T44" s="121" t="s">
        <v>380</v>
      </c>
      <c r="U44" s="122"/>
      <c r="V44" s="123" t="s">
        <v>381</v>
      </c>
      <c r="W44" s="124"/>
      <c r="X44" s="6"/>
      <c r="Y44" s="95" t="s">
        <v>196</v>
      </c>
      <c r="Z44" s="112" t="s">
        <v>529</v>
      </c>
      <c r="AA44" s="113"/>
      <c r="AB44" s="114"/>
    </row>
    <row r="45" spans="4:28" x14ac:dyDescent="0.25">
      <c r="D45" s="55" t="s">
        <v>233</v>
      </c>
      <c r="E45" s="34"/>
      <c r="F45" s="32" t="s">
        <v>515</v>
      </c>
      <c r="G45" s="33" t="s">
        <v>262</v>
      </c>
      <c r="H45" s="34"/>
      <c r="I45" s="32" t="s">
        <v>452</v>
      </c>
      <c r="J45" s="33" t="s">
        <v>262</v>
      </c>
      <c r="K45" s="34"/>
      <c r="L45" s="32" t="s">
        <v>428</v>
      </c>
      <c r="M45" s="33" t="s">
        <v>262</v>
      </c>
      <c r="N45" s="34"/>
      <c r="O45" s="32" t="s">
        <v>404</v>
      </c>
      <c r="P45" s="33" t="s">
        <v>262</v>
      </c>
      <c r="Q45" s="34"/>
      <c r="R45" s="32" t="s">
        <v>337</v>
      </c>
      <c r="S45" s="32" t="s">
        <v>262</v>
      </c>
      <c r="T45" s="121" t="s">
        <v>382</v>
      </c>
      <c r="U45" s="122"/>
      <c r="V45" s="123" t="s">
        <v>383</v>
      </c>
      <c r="W45" s="124"/>
      <c r="X45" s="6"/>
      <c r="Y45" s="96"/>
      <c r="Z45" s="115"/>
      <c r="AA45" s="116"/>
      <c r="AB45" s="117"/>
    </row>
    <row r="46" spans="4:28" x14ac:dyDescent="0.25">
      <c r="D46" s="55" t="s">
        <v>234</v>
      </c>
      <c r="E46" s="34"/>
      <c r="F46" s="32" t="s">
        <v>516</v>
      </c>
      <c r="G46" s="33" t="s">
        <v>262</v>
      </c>
      <c r="H46" s="34"/>
      <c r="I46" s="32" t="s">
        <v>453</v>
      </c>
      <c r="J46" s="33" t="s">
        <v>262</v>
      </c>
      <c r="K46" s="34"/>
      <c r="L46" s="32" t="s">
        <v>429</v>
      </c>
      <c r="M46" s="33" t="s">
        <v>262</v>
      </c>
      <c r="N46" s="34"/>
      <c r="O46" s="32" t="s">
        <v>405</v>
      </c>
      <c r="P46" s="33" t="s">
        <v>262</v>
      </c>
      <c r="Q46" s="34"/>
      <c r="R46" s="32" t="s">
        <v>338</v>
      </c>
      <c r="S46" s="32" t="s">
        <v>262</v>
      </c>
      <c r="T46" s="121" t="s">
        <v>384</v>
      </c>
      <c r="U46" s="122"/>
      <c r="V46" s="123" t="s">
        <v>385</v>
      </c>
      <c r="W46" s="124"/>
      <c r="X46" s="6"/>
      <c r="Y46" s="97"/>
      <c r="Z46" s="118"/>
      <c r="AA46" s="119"/>
      <c r="AB46" s="120"/>
    </row>
    <row r="47" spans="4:28" x14ac:dyDescent="0.25">
      <c r="D47" s="55" t="s">
        <v>235</v>
      </c>
      <c r="E47" s="34"/>
      <c r="F47" s="32" t="s">
        <v>517</v>
      </c>
      <c r="G47" s="33" t="s">
        <v>262</v>
      </c>
      <c r="H47" s="34"/>
      <c r="I47" s="32" t="s">
        <v>454</v>
      </c>
      <c r="J47" s="33" t="s">
        <v>262</v>
      </c>
      <c r="K47" s="34"/>
      <c r="L47" s="32" t="s">
        <v>430</v>
      </c>
      <c r="M47" s="33" t="s">
        <v>262</v>
      </c>
      <c r="N47" s="34"/>
      <c r="O47" s="32" t="s">
        <v>406</v>
      </c>
      <c r="P47" s="33" t="s">
        <v>262</v>
      </c>
      <c r="Q47" s="34"/>
      <c r="R47" s="32" t="s">
        <v>339</v>
      </c>
      <c r="S47" s="32" t="s">
        <v>262</v>
      </c>
      <c r="T47" s="121" t="s">
        <v>386</v>
      </c>
      <c r="U47" s="122"/>
      <c r="V47" s="123" t="s">
        <v>387</v>
      </c>
      <c r="W47" s="124"/>
      <c r="X47" s="6"/>
      <c r="Y47" s="95" t="s">
        <v>200</v>
      </c>
      <c r="Z47" s="98" t="s">
        <v>175</v>
      </c>
      <c r="AA47" s="99"/>
      <c r="AB47" s="100"/>
    </row>
    <row r="48" spans="4:28" x14ac:dyDescent="0.25">
      <c r="D48" s="55" t="s">
        <v>236</v>
      </c>
      <c r="E48" s="34"/>
      <c r="F48" s="32" t="s">
        <v>518</v>
      </c>
      <c r="G48" s="33" t="s">
        <v>262</v>
      </c>
      <c r="H48" s="34"/>
      <c r="I48" s="32" t="s">
        <v>455</v>
      </c>
      <c r="J48" s="33" t="s">
        <v>262</v>
      </c>
      <c r="K48" s="34"/>
      <c r="L48" s="32" t="s">
        <v>431</v>
      </c>
      <c r="M48" s="33" t="s">
        <v>262</v>
      </c>
      <c r="N48" s="34"/>
      <c r="O48" s="32" t="s">
        <v>407</v>
      </c>
      <c r="P48" s="33" t="s">
        <v>262</v>
      </c>
      <c r="Q48" s="34"/>
      <c r="R48" s="32" t="s">
        <v>340</v>
      </c>
      <c r="S48" s="32" t="s">
        <v>262</v>
      </c>
      <c r="T48" s="121">
        <v>24</v>
      </c>
      <c r="U48" s="122"/>
      <c r="V48" s="123">
        <v>32</v>
      </c>
      <c r="W48" s="124"/>
      <c r="X48" s="6"/>
      <c r="Y48" s="96"/>
      <c r="Z48" s="101"/>
      <c r="AA48" s="102"/>
      <c r="AB48" s="103"/>
    </row>
    <row r="49" spans="4:28" x14ac:dyDescent="0.25">
      <c r="D49" s="55" t="s">
        <v>237</v>
      </c>
      <c r="E49" s="34"/>
      <c r="F49" s="32"/>
      <c r="G49" s="33"/>
      <c r="H49" s="34"/>
      <c r="I49" s="32"/>
      <c r="J49" s="33"/>
      <c r="K49" s="34"/>
      <c r="L49" s="32"/>
      <c r="M49" s="33"/>
      <c r="N49" s="34"/>
      <c r="O49" s="32"/>
      <c r="P49" s="33"/>
      <c r="Q49" s="34"/>
      <c r="R49" s="32"/>
      <c r="S49" s="32"/>
      <c r="T49" s="57"/>
      <c r="U49" s="58"/>
      <c r="V49" s="59"/>
      <c r="W49" s="60"/>
      <c r="X49" s="6"/>
      <c r="Y49" s="97"/>
      <c r="Z49" s="104"/>
      <c r="AA49" s="105"/>
      <c r="AB49" s="106"/>
    </row>
    <row r="50" spans="4:28" x14ac:dyDescent="0.25">
      <c r="D50" s="61" t="s">
        <v>238</v>
      </c>
      <c r="E50" s="65"/>
      <c r="F50" s="63"/>
      <c r="G50" s="64"/>
      <c r="H50" s="65"/>
      <c r="I50" s="63"/>
      <c r="J50" s="64"/>
      <c r="K50" s="65"/>
      <c r="L50" s="63"/>
      <c r="M50" s="64"/>
      <c r="N50" s="65"/>
      <c r="O50" s="63"/>
      <c r="P50" s="64"/>
      <c r="Q50" s="65"/>
      <c r="R50" s="63"/>
      <c r="S50" s="63"/>
      <c r="T50" s="66"/>
      <c r="U50" s="67"/>
      <c r="V50" s="68"/>
      <c r="W50" s="69"/>
      <c r="X50" s="6"/>
      <c r="Y50" s="95" t="s">
        <v>223</v>
      </c>
      <c r="Z50" s="98" t="s">
        <v>175</v>
      </c>
      <c r="AA50" s="99"/>
      <c r="AB50" s="100"/>
    </row>
    <row r="51" spans="4:28" x14ac:dyDescent="0.25">
      <c r="D51" s="55" t="s">
        <v>239</v>
      </c>
      <c r="E51" s="34"/>
      <c r="F51" s="32" t="s">
        <v>519</v>
      </c>
      <c r="G51" s="33" t="s">
        <v>262</v>
      </c>
      <c r="H51" s="34"/>
      <c r="I51" s="32" t="s">
        <v>456</v>
      </c>
      <c r="J51" s="33" t="s">
        <v>262</v>
      </c>
      <c r="K51" s="34"/>
      <c r="L51" s="32" t="s">
        <v>432</v>
      </c>
      <c r="M51" s="33" t="s">
        <v>262</v>
      </c>
      <c r="N51" s="34"/>
      <c r="O51" s="32" t="s">
        <v>408</v>
      </c>
      <c r="P51" s="33" t="s">
        <v>262</v>
      </c>
      <c r="Q51" s="34"/>
      <c r="R51" s="32" t="s">
        <v>341</v>
      </c>
      <c r="S51" s="32" t="s">
        <v>262</v>
      </c>
      <c r="T51" s="121" t="s">
        <v>356</v>
      </c>
      <c r="U51" s="122"/>
      <c r="V51" s="123" t="s">
        <v>357</v>
      </c>
      <c r="W51" s="124"/>
      <c r="X51" s="6"/>
      <c r="Y51" s="96"/>
      <c r="Z51" s="101"/>
      <c r="AA51" s="102"/>
      <c r="AB51" s="103"/>
    </row>
    <row r="52" spans="4:28" ht="15.75" thickBot="1" x14ac:dyDescent="0.3">
      <c r="D52" s="55" t="s">
        <v>240</v>
      </c>
      <c r="E52" s="34"/>
      <c r="F52" s="32" t="s">
        <v>520</v>
      </c>
      <c r="G52" s="33" t="s">
        <v>262</v>
      </c>
      <c r="H52" s="34"/>
      <c r="I52" s="32" t="s">
        <v>457</v>
      </c>
      <c r="J52" s="33" t="s">
        <v>262</v>
      </c>
      <c r="K52" s="34"/>
      <c r="L52" s="32" t="s">
        <v>433</v>
      </c>
      <c r="M52" s="33" t="s">
        <v>262</v>
      </c>
      <c r="N52" s="34"/>
      <c r="O52" s="32" t="s">
        <v>409</v>
      </c>
      <c r="P52" s="33" t="s">
        <v>262</v>
      </c>
      <c r="Q52" s="34"/>
      <c r="R52" s="32" t="s">
        <v>342</v>
      </c>
      <c r="S52" s="32" t="s">
        <v>262</v>
      </c>
      <c r="T52" s="121" t="s">
        <v>358</v>
      </c>
      <c r="U52" s="122"/>
      <c r="V52" s="123" t="s">
        <v>359</v>
      </c>
      <c r="W52" s="124"/>
      <c r="X52" s="6"/>
      <c r="Y52" s="107"/>
      <c r="Z52" s="108"/>
      <c r="AA52" s="109"/>
      <c r="AB52" s="110"/>
    </row>
    <row r="53" spans="4:28" x14ac:dyDescent="0.25">
      <c r="D53" s="55" t="s">
        <v>241</v>
      </c>
      <c r="E53" s="34"/>
      <c r="F53" s="32" t="s">
        <v>521</v>
      </c>
      <c r="G53" s="33" t="s">
        <v>262</v>
      </c>
      <c r="H53" s="34"/>
      <c r="I53" s="32" t="s">
        <v>458</v>
      </c>
      <c r="J53" s="33" t="s">
        <v>262</v>
      </c>
      <c r="K53" s="34"/>
      <c r="L53" s="32" t="s">
        <v>434</v>
      </c>
      <c r="M53" s="33" t="s">
        <v>262</v>
      </c>
      <c r="N53" s="34"/>
      <c r="O53" s="32" t="s">
        <v>410</v>
      </c>
      <c r="P53" s="33" t="s">
        <v>262</v>
      </c>
      <c r="Q53" s="34"/>
      <c r="R53" s="32" t="s">
        <v>343</v>
      </c>
      <c r="S53" s="32" t="s">
        <v>262</v>
      </c>
      <c r="T53" s="121" t="s">
        <v>360</v>
      </c>
      <c r="U53" s="122"/>
      <c r="V53" s="123" t="s">
        <v>361</v>
      </c>
      <c r="W53" s="124"/>
      <c r="X53" s="6"/>
      <c r="Y53" s="10" t="s">
        <v>184</v>
      </c>
      <c r="Z53" s="11" t="str">
        <f>H11</f>
        <v>B5</v>
      </c>
      <c r="AA53" s="12" t="s">
        <v>210</v>
      </c>
      <c r="AB53" s="54" t="s">
        <v>175</v>
      </c>
    </row>
    <row r="54" spans="4:28" x14ac:dyDescent="0.25">
      <c r="D54" s="55" t="s">
        <v>242</v>
      </c>
      <c r="E54" s="34"/>
      <c r="F54" s="32" t="s">
        <v>522</v>
      </c>
      <c r="G54" s="33" t="s">
        <v>262</v>
      </c>
      <c r="H54" s="34"/>
      <c r="I54" s="32" t="s">
        <v>459</v>
      </c>
      <c r="J54" s="33" t="s">
        <v>262</v>
      </c>
      <c r="K54" s="34"/>
      <c r="L54" s="32" t="s">
        <v>435</v>
      </c>
      <c r="M54" s="33" t="s">
        <v>262</v>
      </c>
      <c r="N54" s="34"/>
      <c r="O54" s="32" t="s">
        <v>411</v>
      </c>
      <c r="P54" s="33" t="s">
        <v>262</v>
      </c>
      <c r="Q54" s="34"/>
      <c r="R54" s="32" t="s">
        <v>344</v>
      </c>
      <c r="S54" s="33" t="s">
        <v>262</v>
      </c>
      <c r="T54" s="121" t="s">
        <v>362</v>
      </c>
      <c r="U54" s="122"/>
      <c r="V54" s="123" t="s">
        <v>363</v>
      </c>
      <c r="W54" s="124"/>
      <c r="X54" s="6"/>
      <c r="Y54" s="18" t="s">
        <v>187</v>
      </c>
      <c r="Z54" s="19" t="str">
        <f>H12</f>
        <v>R5</v>
      </c>
      <c r="AA54" s="20" t="s">
        <v>190</v>
      </c>
      <c r="AB54" s="21" t="s">
        <v>175</v>
      </c>
    </row>
    <row r="55" spans="4:28" x14ac:dyDescent="0.25">
      <c r="D55" s="61" t="s">
        <v>243</v>
      </c>
      <c r="E55" s="62"/>
      <c r="F55" s="63"/>
      <c r="G55" s="64"/>
      <c r="H55" s="65"/>
      <c r="I55" s="63"/>
      <c r="J55" s="64"/>
      <c r="K55" s="65"/>
      <c r="L55" s="63"/>
      <c r="M55" s="64"/>
      <c r="N55" s="65"/>
      <c r="O55" s="63"/>
      <c r="P55" s="64"/>
      <c r="Q55" s="65"/>
      <c r="R55" s="63"/>
      <c r="S55" s="63"/>
      <c r="T55" s="66"/>
      <c r="U55" s="67"/>
      <c r="V55" s="68"/>
      <c r="W55" s="69"/>
      <c r="X55" s="6"/>
      <c r="Y55" s="18" t="s">
        <v>189</v>
      </c>
      <c r="Z55" s="19" t="str">
        <f>H14</f>
        <v>U5</v>
      </c>
      <c r="AA55" s="20"/>
      <c r="AB55" s="21"/>
    </row>
    <row r="56" spans="4:28" x14ac:dyDescent="0.25">
      <c r="D56" s="55" t="s">
        <v>244</v>
      </c>
      <c r="E56" s="56"/>
      <c r="F56" s="32"/>
      <c r="G56" s="33"/>
      <c r="H56" s="34"/>
      <c r="I56" s="32"/>
      <c r="J56" s="33"/>
      <c r="K56" s="34"/>
      <c r="L56" s="32"/>
      <c r="M56" s="33"/>
      <c r="N56" s="34"/>
      <c r="O56" s="32"/>
      <c r="P56" s="33"/>
      <c r="Q56" s="34"/>
      <c r="R56" s="32"/>
      <c r="S56" s="32"/>
      <c r="T56" s="57"/>
      <c r="U56" s="58"/>
      <c r="V56" s="59"/>
      <c r="W56" s="60"/>
      <c r="X56" s="6"/>
      <c r="Y56" s="95" t="s">
        <v>192</v>
      </c>
      <c r="Z56" s="112" t="s">
        <v>530</v>
      </c>
      <c r="AA56" s="113"/>
      <c r="AB56" s="114"/>
    </row>
    <row r="57" spans="4:28" x14ac:dyDescent="0.25">
      <c r="D57" s="55" t="s">
        <v>245</v>
      </c>
      <c r="E57" s="56"/>
      <c r="F57" s="32"/>
      <c r="G57" s="33"/>
      <c r="H57" s="34"/>
      <c r="I57" s="32"/>
      <c r="J57" s="33"/>
      <c r="K57" s="34"/>
      <c r="L57" s="32"/>
      <c r="M57" s="33"/>
      <c r="N57" s="34"/>
      <c r="O57" s="32"/>
      <c r="P57" s="33"/>
      <c r="Q57" s="34"/>
      <c r="R57" s="32"/>
      <c r="S57" s="32"/>
      <c r="T57" s="57"/>
      <c r="U57" s="58"/>
      <c r="V57" s="59"/>
      <c r="W57" s="60"/>
      <c r="X57" s="6"/>
      <c r="Y57" s="96"/>
      <c r="Z57" s="115"/>
      <c r="AA57" s="116"/>
      <c r="AB57" s="117"/>
    </row>
    <row r="58" spans="4:28" x14ac:dyDescent="0.25">
      <c r="D58" s="55" t="s">
        <v>246</v>
      </c>
      <c r="E58" s="56"/>
      <c r="F58" s="32"/>
      <c r="G58" s="33"/>
      <c r="H58" s="34"/>
      <c r="I58" s="32"/>
      <c r="J58" s="33"/>
      <c r="K58" s="34"/>
      <c r="L58" s="32"/>
      <c r="M58" s="33"/>
      <c r="N58" s="34"/>
      <c r="O58" s="32"/>
      <c r="P58" s="33"/>
      <c r="Q58" s="34"/>
      <c r="R58" s="32"/>
      <c r="S58" s="32"/>
      <c r="T58" s="57"/>
      <c r="U58" s="58"/>
      <c r="V58" s="59"/>
      <c r="W58" s="60"/>
      <c r="X58" s="6"/>
      <c r="Y58" s="97"/>
      <c r="Z58" s="118"/>
      <c r="AA58" s="119"/>
      <c r="AB58" s="120"/>
    </row>
    <row r="59" spans="4:28" x14ac:dyDescent="0.25">
      <c r="D59" s="55" t="s">
        <v>247</v>
      </c>
      <c r="E59" s="56"/>
      <c r="F59" s="32" t="s">
        <v>262</v>
      </c>
      <c r="G59" s="33" t="s">
        <v>262</v>
      </c>
      <c r="H59" s="34"/>
      <c r="I59" s="32" t="s">
        <v>262</v>
      </c>
      <c r="J59" s="33" t="s">
        <v>262</v>
      </c>
      <c r="K59" s="34"/>
      <c r="L59" s="32" t="s">
        <v>262</v>
      </c>
      <c r="M59" s="33" t="s">
        <v>262</v>
      </c>
      <c r="N59" s="34"/>
      <c r="O59" s="32" t="s">
        <v>262</v>
      </c>
      <c r="P59" s="33" t="s">
        <v>262</v>
      </c>
      <c r="Q59" s="34"/>
      <c r="R59" s="32" t="s">
        <v>262</v>
      </c>
      <c r="S59" s="32" t="s">
        <v>262</v>
      </c>
      <c r="T59" s="121" t="s">
        <v>262</v>
      </c>
      <c r="U59" s="122"/>
      <c r="V59" s="123" t="s">
        <v>262</v>
      </c>
      <c r="W59" s="124"/>
      <c r="X59" s="6"/>
      <c r="Y59" s="95" t="s">
        <v>196</v>
      </c>
      <c r="Z59" s="112" t="s">
        <v>531</v>
      </c>
      <c r="AA59" s="113"/>
      <c r="AB59" s="114"/>
    </row>
    <row r="60" spans="4:28" x14ac:dyDescent="0.25">
      <c r="D60" s="61" t="s">
        <v>248</v>
      </c>
      <c r="E60" s="62"/>
      <c r="F60" s="63"/>
      <c r="G60" s="64"/>
      <c r="H60" s="65"/>
      <c r="I60" s="63"/>
      <c r="J60" s="64"/>
      <c r="K60" s="65"/>
      <c r="L60" s="63"/>
      <c r="M60" s="64"/>
      <c r="N60" s="65"/>
      <c r="O60" s="63"/>
      <c r="P60" s="64"/>
      <c r="Q60" s="65"/>
      <c r="R60" s="63"/>
      <c r="S60" s="63"/>
      <c r="T60" s="66"/>
      <c r="U60" s="67"/>
      <c r="V60" s="68"/>
      <c r="W60" s="69"/>
      <c r="X60" s="6"/>
      <c r="Y60" s="96"/>
      <c r="Z60" s="115"/>
      <c r="AA60" s="116"/>
      <c r="AB60" s="117"/>
    </row>
    <row r="61" spans="4:28" x14ac:dyDescent="0.25">
      <c r="D61" s="55" t="s">
        <v>249</v>
      </c>
      <c r="E61" s="56"/>
      <c r="F61" s="32"/>
      <c r="G61" s="33"/>
      <c r="H61" s="34"/>
      <c r="I61" s="32"/>
      <c r="J61" s="33"/>
      <c r="K61" s="34"/>
      <c r="L61" s="32"/>
      <c r="M61" s="33"/>
      <c r="N61" s="34"/>
      <c r="O61" s="32"/>
      <c r="P61" s="33"/>
      <c r="Q61" s="34"/>
      <c r="R61" s="32"/>
      <c r="S61" s="32"/>
      <c r="T61" s="57"/>
      <c r="U61" s="58"/>
      <c r="V61" s="59"/>
      <c r="W61" s="60"/>
      <c r="X61" s="6"/>
      <c r="Y61" s="97"/>
      <c r="Z61" s="118"/>
      <c r="AA61" s="119"/>
      <c r="AB61" s="120"/>
    </row>
    <row r="62" spans="4:28" x14ac:dyDescent="0.25">
      <c r="D62" s="55" t="s">
        <v>250</v>
      </c>
      <c r="E62" s="56"/>
      <c r="F62" s="32"/>
      <c r="G62" s="33"/>
      <c r="H62" s="34"/>
      <c r="I62" s="32"/>
      <c r="J62" s="33"/>
      <c r="K62" s="34"/>
      <c r="L62" s="32"/>
      <c r="M62" s="33"/>
      <c r="N62" s="34"/>
      <c r="O62" s="32"/>
      <c r="P62" s="33"/>
      <c r="Q62" s="34"/>
      <c r="R62" s="32"/>
      <c r="S62" s="32"/>
      <c r="T62" s="57"/>
      <c r="U62" s="58"/>
      <c r="V62" s="59"/>
      <c r="W62" s="60"/>
      <c r="X62" s="6"/>
      <c r="Y62" s="95" t="s">
        <v>200</v>
      </c>
      <c r="Z62" s="98" t="s">
        <v>175</v>
      </c>
      <c r="AA62" s="99"/>
      <c r="AB62" s="100"/>
    </row>
    <row r="63" spans="4:28" ht="15.75" thickBot="1" x14ac:dyDescent="0.3">
      <c r="D63" s="70" t="s">
        <v>251</v>
      </c>
      <c r="E63" s="71"/>
      <c r="F63" s="38"/>
      <c r="G63" s="39"/>
      <c r="H63" s="40"/>
      <c r="I63" s="38"/>
      <c r="J63" s="39"/>
      <c r="K63" s="40"/>
      <c r="L63" s="38"/>
      <c r="M63" s="39"/>
      <c r="N63" s="40"/>
      <c r="O63" s="38"/>
      <c r="P63" s="39"/>
      <c r="Q63" s="40"/>
      <c r="R63" s="38"/>
      <c r="S63" s="38"/>
      <c r="T63" s="72"/>
      <c r="U63" s="73"/>
      <c r="V63" s="74"/>
      <c r="W63" s="75"/>
      <c r="X63" s="6"/>
      <c r="Y63" s="96"/>
      <c r="Z63" s="101"/>
      <c r="AA63" s="102"/>
      <c r="AB63" s="103"/>
    </row>
    <row r="64" spans="4:28" x14ac:dyDescent="0.25">
      <c r="D64" s="8"/>
      <c r="E64" s="8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97"/>
      <c r="Z64" s="104"/>
      <c r="AA64" s="105"/>
      <c r="AB64" s="106"/>
    </row>
    <row r="65" spans="4:28" x14ac:dyDescent="0.25">
      <c r="D65" s="8"/>
      <c r="E65" s="8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95" t="s">
        <v>223</v>
      </c>
      <c r="Z65" s="98" t="s">
        <v>175</v>
      </c>
      <c r="AA65" s="99"/>
      <c r="AB65" s="100"/>
    </row>
    <row r="66" spans="4:28" x14ac:dyDescent="0.25">
      <c r="D66" s="8"/>
      <c r="E66" s="8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96"/>
      <c r="Z66" s="101"/>
      <c r="AA66" s="102"/>
      <c r="AB66" s="103"/>
    </row>
    <row r="67" spans="4:28" ht="15.75" thickBot="1" x14ac:dyDescent="0.3">
      <c r="D67" s="8"/>
      <c r="E67" s="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107"/>
      <c r="Z67" s="108"/>
      <c r="AA67" s="109"/>
      <c r="AB67" s="110"/>
    </row>
    <row r="68" spans="4:28" x14ac:dyDescent="0.25">
      <c r="D68" s="8"/>
      <c r="E68" s="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10" t="s">
        <v>184</v>
      </c>
      <c r="Z68" s="11" t="str">
        <f>E11</f>
        <v>B6</v>
      </c>
      <c r="AA68" s="12" t="s">
        <v>210</v>
      </c>
      <c r="AB68" s="54" t="s">
        <v>175</v>
      </c>
    </row>
    <row r="69" spans="4:28" x14ac:dyDescent="0.25">
      <c r="D69" s="8"/>
      <c r="E69" s="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18" t="s">
        <v>187</v>
      </c>
      <c r="Z69" s="19" t="str">
        <f>E12</f>
        <v>R6</v>
      </c>
      <c r="AA69" s="20" t="s">
        <v>190</v>
      </c>
      <c r="AB69" s="21" t="s">
        <v>175</v>
      </c>
    </row>
    <row r="70" spans="4:28" x14ac:dyDescent="0.25">
      <c r="D70" s="8"/>
      <c r="E70" s="8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18" t="s">
        <v>189</v>
      </c>
      <c r="Z70" s="19" t="str">
        <f>E14</f>
        <v>U6</v>
      </c>
      <c r="AA70" s="20"/>
      <c r="AB70" s="21"/>
    </row>
    <row r="71" spans="4:28" x14ac:dyDescent="0.25">
      <c r="D71" s="8"/>
      <c r="E71" s="8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95" t="s">
        <v>192</v>
      </c>
      <c r="Z71" s="112" t="s">
        <v>532</v>
      </c>
      <c r="AA71" s="113"/>
      <c r="AB71" s="114"/>
    </row>
    <row r="72" spans="4:28" x14ac:dyDescent="0.25">
      <c r="D72" s="8"/>
      <c r="E72" s="8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96"/>
      <c r="Z72" s="115"/>
      <c r="AA72" s="116"/>
      <c r="AB72" s="117"/>
    </row>
    <row r="73" spans="4:28" x14ac:dyDescent="0.25">
      <c r="D73" s="8"/>
      <c r="E73" s="8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97"/>
      <c r="Z73" s="118"/>
      <c r="AA73" s="119"/>
      <c r="AB73" s="120"/>
    </row>
    <row r="74" spans="4:28" x14ac:dyDescent="0.25">
      <c r="D74" s="8"/>
      <c r="E74" s="8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95" t="s">
        <v>196</v>
      </c>
      <c r="Z74" s="112" t="s">
        <v>533</v>
      </c>
      <c r="AA74" s="113"/>
      <c r="AB74" s="114"/>
    </row>
    <row r="75" spans="4:28" x14ac:dyDescent="0.25">
      <c r="D75" s="8"/>
      <c r="E75" s="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96"/>
      <c r="Z75" s="115"/>
      <c r="AA75" s="116"/>
      <c r="AB75" s="117"/>
    </row>
    <row r="76" spans="4:28" x14ac:dyDescent="0.25">
      <c r="D76" s="8"/>
      <c r="E76" s="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97"/>
      <c r="Z76" s="118"/>
      <c r="AA76" s="119"/>
      <c r="AB76" s="120"/>
    </row>
    <row r="77" spans="4:28" x14ac:dyDescent="0.25">
      <c r="D77" s="8"/>
      <c r="E77" s="8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95" t="s">
        <v>200</v>
      </c>
      <c r="Z77" s="98" t="s">
        <v>175</v>
      </c>
      <c r="AA77" s="99"/>
      <c r="AB77" s="100"/>
    </row>
    <row r="78" spans="4:28" x14ac:dyDescent="0.25">
      <c r="D78" s="8"/>
      <c r="E78" s="8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96"/>
      <c r="Z78" s="101"/>
      <c r="AA78" s="102"/>
      <c r="AB78" s="103"/>
    </row>
    <row r="79" spans="4:28" x14ac:dyDescent="0.25">
      <c r="D79" s="8"/>
      <c r="E79" s="8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97"/>
      <c r="Z79" s="104"/>
      <c r="AA79" s="105"/>
      <c r="AB79" s="106"/>
    </row>
    <row r="80" spans="4:28" x14ac:dyDescent="0.25">
      <c r="D80" s="8"/>
      <c r="E80" s="8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95" t="s">
        <v>223</v>
      </c>
      <c r="Z80" s="98" t="s">
        <v>175</v>
      </c>
      <c r="AA80" s="99"/>
      <c r="AB80" s="100"/>
    </row>
    <row r="81" spans="4:28" x14ac:dyDescent="0.25">
      <c r="D81" s="8"/>
      <c r="E81" s="8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96"/>
      <c r="Z81" s="101"/>
      <c r="AA81" s="102"/>
      <c r="AB81" s="103"/>
    </row>
    <row r="82" spans="4:28" ht="15.75" thickBot="1" x14ac:dyDescent="0.3">
      <c r="D82" s="8"/>
      <c r="E82" s="8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107"/>
      <c r="Z82" s="108"/>
      <c r="AA82" s="109"/>
      <c r="AB82" s="110"/>
    </row>
  </sheetData>
  <mergeCells count="128">
    <mergeCell ref="N13:P13"/>
    <mergeCell ref="Q13:S13"/>
    <mergeCell ref="Y14:Y16"/>
    <mergeCell ref="Z14:AB16"/>
    <mergeCell ref="E15:G15"/>
    <mergeCell ref="E18:G18"/>
    <mergeCell ref="H18:J18"/>
    <mergeCell ref="K18:M18"/>
    <mergeCell ref="N18:P18"/>
    <mergeCell ref="Q18:S18"/>
    <mergeCell ref="H6:W9"/>
    <mergeCell ref="Y6:AB7"/>
    <mergeCell ref="E11:G11"/>
    <mergeCell ref="H11:J11"/>
    <mergeCell ref="K11:M11"/>
    <mergeCell ref="N11:P11"/>
    <mergeCell ref="Q11:S11"/>
    <mergeCell ref="T11:W16"/>
    <mergeCell ref="Y11:Y13"/>
    <mergeCell ref="Z11:AB13"/>
    <mergeCell ref="E14:G14"/>
    <mergeCell ref="E12:G12"/>
    <mergeCell ref="H12:J12"/>
    <mergeCell ref="K12:M12"/>
    <mergeCell ref="N12:P12"/>
    <mergeCell ref="Q12:S12"/>
    <mergeCell ref="E13:G13"/>
    <mergeCell ref="H13:J13"/>
    <mergeCell ref="K13:M13"/>
    <mergeCell ref="N16:P16"/>
    <mergeCell ref="Q16:S16"/>
    <mergeCell ref="E17:G17"/>
    <mergeCell ref="H17:J17"/>
    <mergeCell ref="K17:M17"/>
    <mergeCell ref="N17:P17"/>
    <mergeCell ref="Q17:S17"/>
    <mergeCell ref="H15:J15"/>
    <mergeCell ref="K15:M15"/>
    <mergeCell ref="N15:P15"/>
    <mergeCell ref="Q15:S15"/>
    <mergeCell ref="E16:G16"/>
    <mergeCell ref="H16:J16"/>
    <mergeCell ref="K16:M16"/>
    <mergeCell ref="T21:U21"/>
    <mergeCell ref="V21:W21"/>
    <mergeCell ref="Y21:AB22"/>
    <mergeCell ref="T24:U24"/>
    <mergeCell ref="V24:W24"/>
    <mergeCell ref="T25:U25"/>
    <mergeCell ref="V25:W25"/>
    <mergeCell ref="Y17:Y19"/>
    <mergeCell ref="Z17:AB19"/>
    <mergeCell ref="T18:W18"/>
    <mergeCell ref="T19:W19"/>
    <mergeCell ref="Y35:Y37"/>
    <mergeCell ref="Z35:AB37"/>
    <mergeCell ref="T36:U36"/>
    <mergeCell ref="V36:W36"/>
    <mergeCell ref="T37:U37"/>
    <mergeCell ref="V37:W37"/>
    <mergeCell ref="Y26:Y28"/>
    <mergeCell ref="Z26:AB28"/>
    <mergeCell ref="Y29:Y31"/>
    <mergeCell ref="Z29:AB31"/>
    <mergeCell ref="Y32:Y34"/>
    <mergeCell ref="Z32:AB34"/>
    <mergeCell ref="T38:U38"/>
    <mergeCell ref="V38:W38"/>
    <mergeCell ref="T39:U39"/>
    <mergeCell ref="V39:W39"/>
    <mergeCell ref="T41:U41"/>
    <mergeCell ref="V41:W41"/>
    <mergeCell ref="T34:U34"/>
    <mergeCell ref="V34:W34"/>
    <mergeCell ref="T35:U35"/>
    <mergeCell ref="V35:W35"/>
    <mergeCell ref="T44:U44"/>
    <mergeCell ref="V44:W44"/>
    <mergeCell ref="Y44:Y46"/>
    <mergeCell ref="Z44:AB46"/>
    <mergeCell ref="T45:U45"/>
    <mergeCell ref="V45:W45"/>
    <mergeCell ref="T46:U46"/>
    <mergeCell ref="V46:W46"/>
    <mergeCell ref="Y41:Y43"/>
    <mergeCell ref="Z41:AB43"/>
    <mergeCell ref="T42:U42"/>
    <mergeCell ref="V42:W42"/>
    <mergeCell ref="T43:U43"/>
    <mergeCell ref="V43:W43"/>
    <mergeCell ref="Y56:Y58"/>
    <mergeCell ref="Z56:AB58"/>
    <mergeCell ref="Y50:Y52"/>
    <mergeCell ref="Z50:AB52"/>
    <mergeCell ref="T51:U51"/>
    <mergeCell ref="V51:W51"/>
    <mergeCell ref="T52:U52"/>
    <mergeCell ref="V52:W52"/>
    <mergeCell ref="T47:U47"/>
    <mergeCell ref="V47:W47"/>
    <mergeCell ref="Y47:Y49"/>
    <mergeCell ref="Z47:AB49"/>
    <mergeCell ref="T48:U48"/>
    <mergeCell ref="V48:W48"/>
    <mergeCell ref="N14:P14"/>
    <mergeCell ref="K14:M14"/>
    <mergeCell ref="H14:J14"/>
    <mergeCell ref="Y77:Y79"/>
    <mergeCell ref="Z77:AB79"/>
    <mergeCell ref="Y80:Y82"/>
    <mergeCell ref="Z80:AB82"/>
    <mergeCell ref="Q14:S14"/>
    <mergeCell ref="Y65:Y67"/>
    <mergeCell ref="Z65:AB67"/>
    <mergeCell ref="Y71:Y73"/>
    <mergeCell ref="Z71:AB73"/>
    <mergeCell ref="Y74:Y76"/>
    <mergeCell ref="Z74:AB76"/>
    <mergeCell ref="T59:U59"/>
    <mergeCell ref="V59:W59"/>
    <mergeCell ref="Y59:Y61"/>
    <mergeCell ref="Z59:AB61"/>
    <mergeCell ref="Y62:Y64"/>
    <mergeCell ref="Z62:AB64"/>
    <mergeCell ref="T53:U53"/>
    <mergeCell ref="V53:W53"/>
    <mergeCell ref="T54:U54"/>
    <mergeCell ref="V54:W54"/>
  </mergeCells>
  <phoneticPr fontId="10" type="noConversion"/>
  <conditionalFormatting sqref="E21:E54">
    <cfRule type="containsText" dxfId="54" priority="4" operator="containsText" text="b">
      <formula>NOT(ISERROR(SEARCH("b",E21)))</formula>
    </cfRule>
    <cfRule type="containsText" dxfId="53" priority="5" operator="containsText" text="d">
      <formula>NOT(ISERROR(SEARCH("d",E21)))</formula>
    </cfRule>
    <cfRule type="containsText" dxfId="52" priority="6" operator="containsText" text="c">
      <formula>NOT(ISERROR(SEARCH("c",E21)))</formula>
    </cfRule>
  </conditionalFormatting>
  <conditionalFormatting sqref="F19 I19 L19 O19 R19">
    <cfRule type="cellIs" dxfId="51" priority="29" operator="equal">
      <formula>"D"</formula>
    </cfRule>
    <cfRule type="cellIs" dxfId="50" priority="30" operator="equal">
      <formula>"C"</formula>
    </cfRule>
    <cfRule type="cellIs" dxfId="49" priority="31" operator="equal">
      <formula>"B"</formula>
    </cfRule>
    <cfRule type="cellIs" dxfId="48" priority="32" operator="equal">
      <formula>"n"</formula>
    </cfRule>
  </conditionalFormatting>
  <conditionalFormatting sqref="G21:H63">
    <cfRule type="containsText" dxfId="47" priority="1" operator="containsText" text="b">
      <formula>NOT(ISERROR(SEARCH("b",G21)))</formula>
    </cfRule>
    <cfRule type="containsText" dxfId="46" priority="2" operator="containsText" text="d">
      <formula>NOT(ISERROR(SEARCH("d",G21)))</formula>
    </cfRule>
    <cfRule type="containsText" dxfId="45" priority="3" operator="containsText" text="c">
      <formula>NOT(ISERROR(SEARCH("c",G21)))</formula>
    </cfRule>
  </conditionalFormatting>
  <conditionalFormatting sqref="J21:K63">
    <cfRule type="containsText" dxfId="44" priority="16" operator="containsText" text="b">
      <formula>NOT(ISERROR(SEARCH("b",J21)))</formula>
    </cfRule>
    <cfRule type="containsText" dxfId="43" priority="17" operator="containsText" text="d">
      <formula>NOT(ISERROR(SEARCH("d",J21)))</formula>
    </cfRule>
    <cfRule type="containsText" dxfId="42" priority="18" operator="containsText" text="c">
      <formula>NOT(ISERROR(SEARCH("c",J21)))</formula>
    </cfRule>
  </conditionalFormatting>
  <conditionalFormatting sqref="M21:N63">
    <cfRule type="containsText" dxfId="41" priority="13" operator="containsText" text="b">
      <formula>NOT(ISERROR(SEARCH("b",M21)))</formula>
    </cfRule>
    <cfRule type="containsText" dxfId="40" priority="14" operator="containsText" text="d">
      <formula>NOT(ISERROR(SEARCH("d",M21)))</formula>
    </cfRule>
    <cfRule type="containsText" dxfId="39" priority="15" operator="containsText" text="c">
      <formula>NOT(ISERROR(SEARCH("c",M21)))</formula>
    </cfRule>
  </conditionalFormatting>
  <conditionalFormatting sqref="P21:Q63">
    <cfRule type="containsText" dxfId="38" priority="10" operator="containsText" text="b">
      <formula>NOT(ISERROR(SEARCH("b",P21)))</formula>
    </cfRule>
    <cfRule type="containsText" dxfId="37" priority="11" operator="containsText" text="d">
      <formula>NOT(ISERROR(SEARCH("d",P21)))</formula>
    </cfRule>
    <cfRule type="containsText" dxfId="36" priority="12" operator="containsText" text="c">
      <formula>NOT(ISERROR(SEARCH("c",P21)))</formula>
    </cfRule>
  </conditionalFormatting>
  <conditionalFormatting sqref="S21:S63">
    <cfRule type="containsText" dxfId="35" priority="7" operator="containsText" text="b">
      <formula>NOT(ISERROR(SEARCH("b",S21)))</formula>
    </cfRule>
    <cfRule type="containsText" dxfId="34" priority="8" operator="containsText" text="d">
      <formula>NOT(ISERROR(SEARCH("d",S21)))</formula>
    </cfRule>
    <cfRule type="containsText" dxfId="33" priority="9" operator="containsText" text="c">
      <formula>NOT(ISERROR(SEARCH("c",S21)))</formula>
    </cfRule>
  </conditionalFormatting>
  <conditionalFormatting sqref="T11">
    <cfRule type="containsText" dxfId="32" priority="27" operator="containsText" text="severe">
      <formula>NOT(ISERROR(SEARCH("severe",T11)))</formula>
    </cfRule>
    <cfRule type="containsText" dxfId="31" priority="28" operator="containsText" text="attention">
      <formula>NOT(ISERROR(SEARCH("attention",T11)))</formula>
    </cfRule>
  </conditionalFormatting>
  <conditionalFormatting sqref="T11:W16">
    <cfRule type="containsText" dxfId="30" priority="25" operator="containsText" text="NORMAL">
      <formula>NOT(ISERROR(SEARCH("NORMAL",T11)))</formula>
    </cfRule>
    <cfRule type="containsText" dxfId="29" priority="26" operator="containsText" text="URGENT">
      <formula>NOT(ISERROR(SEARCH("URGENT",T11)))</formula>
    </cfRule>
  </conditionalFormatting>
  <conditionalFormatting sqref="T21:W21">
    <cfRule type="containsText" dxfId="28" priority="22" operator="containsText" text="b">
      <formula>NOT(ISERROR(SEARCH("b",T21)))</formula>
    </cfRule>
    <cfRule type="containsText" dxfId="27" priority="23" operator="containsText" text="d">
      <formula>NOT(ISERROR(SEARCH("d",T21)))</formula>
    </cfRule>
    <cfRule type="containsText" dxfId="26" priority="24" operator="containsText" text="c">
      <formula>NOT(ISERROR(SEARCH("c",T21)))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E6C89-D1DD-4976-98C6-BFBACF8BD2EE}">
  <dimension ref="B2:Z81"/>
  <sheetViews>
    <sheetView showGridLines="0" workbookViewId="0">
      <selection activeCell="P41" sqref="P41"/>
    </sheetView>
  </sheetViews>
  <sheetFormatPr defaultRowHeight="15" x14ac:dyDescent="0.25"/>
  <cols>
    <col min="2" max="2" width="20.42578125" customWidth="1"/>
    <col min="3" max="3" width="2.7109375" customWidth="1"/>
    <col min="4" max="4" width="12.7109375" customWidth="1"/>
    <col min="5" max="6" width="2.7109375" customWidth="1"/>
    <col min="7" max="7" width="12.7109375" customWidth="1"/>
    <col min="8" max="9" width="2.7109375" customWidth="1"/>
    <col min="10" max="10" width="12.7109375" customWidth="1"/>
    <col min="11" max="12" width="2.7109375" customWidth="1"/>
    <col min="13" max="13" width="12.7109375" customWidth="1"/>
    <col min="14" max="15" width="2.7109375" customWidth="1"/>
    <col min="16" max="16" width="12.7109375" customWidth="1"/>
    <col min="17" max="17" width="2.7109375" customWidth="1"/>
    <col min="18" max="21" width="5.7109375" customWidth="1"/>
    <col min="22" max="22" width="2.7109375" customWidth="1"/>
    <col min="23" max="23" width="15.7109375" customWidth="1"/>
    <col min="24" max="24" width="50.7109375" customWidth="1"/>
    <col min="25" max="25" width="15.7109375" customWidth="1"/>
    <col min="26" max="26" width="50.7109375" customWidth="1"/>
    <col min="111" max="111" width="21" bestFit="1" customWidth="1"/>
    <col min="156" max="156" width="20" bestFit="1" customWidth="1"/>
  </cols>
  <sheetData>
    <row r="2" spans="2:26" x14ac:dyDescent="0.25">
      <c r="B2" s="85" t="s">
        <v>278</v>
      </c>
      <c r="C2" s="8" t="s">
        <v>180</v>
      </c>
      <c r="D2" s="91" t="s">
        <v>173</v>
      </c>
      <c r="E2" s="91"/>
      <c r="F2" s="6"/>
      <c r="G2" s="6"/>
      <c r="H2" s="6"/>
      <c r="I2" s="8"/>
      <c r="J2" s="6"/>
      <c r="K2" s="86"/>
      <c r="L2" s="86"/>
      <c r="M2" s="86"/>
      <c r="N2" s="86"/>
      <c r="O2" s="6"/>
      <c r="P2" s="86"/>
      <c r="Q2" s="86"/>
      <c r="R2" s="86"/>
      <c r="S2" s="86"/>
      <c r="T2" s="86"/>
      <c r="U2" s="87" t="s">
        <v>174</v>
      </c>
      <c r="V2" s="6"/>
      <c r="W2" s="88" t="s">
        <v>534</v>
      </c>
      <c r="X2" s="89" t="s">
        <v>535</v>
      </c>
      <c r="Y2" s="88" t="s">
        <v>536</v>
      </c>
      <c r="Z2" s="89" t="s">
        <v>537</v>
      </c>
    </row>
    <row r="3" spans="2:26" x14ac:dyDescent="0.25">
      <c r="B3" s="85" t="s">
        <v>279</v>
      </c>
      <c r="C3" s="8" t="s">
        <v>180</v>
      </c>
      <c r="D3" s="176" t="s">
        <v>161</v>
      </c>
      <c r="E3" s="176"/>
      <c r="F3" s="86"/>
      <c r="G3" s="6"/>
      <c r="H3" s="86"/>
      <c r="I3" s="86"/>
      <c r="J3" s="86"/>
      <c r="K3" s="86"/>
      <c r="L3" s="86"/>
      <c r="M3" s="86"/>
      <c r="N3" s="86"/>
      <c r="O3" s="6"/>
      <c r="P3" s="86"/>
      <c r="Q3" s="86"/>
      <c r="R3" s="86"/>
      <c r="S3" s="86"/>
      <c r="T3" s="86"/>
      <c r="U3" s="87" t="s">
        <v>175</v>
      </c>
      <c r="V3" s="6"/>
      <c r="W3" s="8"/>
      <c r="X3" s="6"/>
      <c r="Y3" s="6"/>
      <c r="Z3" s="6"/>
    </row>
    <row r="4" spans="2:26" ht="15.75" thickBot="1" x14ac:dyDescent="0.3">
      <c r="B4" s="23" t="s">
        <v>538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3"/>
      <c r="X4" s="24"/>
      <c r="Y4" s="24"/>
      <c r="Z4" s="24"/>
    </row>
    <row r="5" spans="2:26" x14ac:dyDescent="0.25">
      <c r="B5" s="2" t="s">
        <v>179</v>
      </c>
      <c r="C5" s="3" t="s">
        <v>180</v>
      </c>
      <c r="D5" s="4" t="s">
        <v>173</v>
      </c>
      <c r="E5" s="5"/>
      <c r="F5" s="154" t="s">
        <v>161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6"/>
      <c r="V5" s="6"/>
      <c r="W5" s="129" t="s">
        <v>181</v>
      </c>
      <c r="X5" s="130"/>
      <c r="Y5" s="130"/>
      <c r="Z5" s="131"/>
    </row>
    <row r="6" spans="2:26" ht="15.75" thickBot="1" x14ac:dyDescent="0.3">
      <c r="B6" s="7" t="s">
        <v>182</v>
      </c>
      <c r="C6" s="8" t="s">
        <v>180</v>
      </c>
      <c r="D6" s="6" t="s">
        <v>252</v>
      </c>
      <c r="E6" s="9"/>
      <c r="F6" s="157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9"/>
      <c r="V6" s="6"/>
      <c r="W6" s="132"/>
      <c r="X6" s="133"/>
      <c r="Y6" s="133"/>
      <c r="Z6" s="134"/>
    </row>
    <row r="7" spans="2:26" x14ac:dyDescent="0.25">
      <c r="B7" s="7" t="s">
        <v>183</v>
      </c>
      <c r="C7" s="8" t="s">
        <v>180</v>
      </c>
      <c r="D7" s="6" t="s">
        <v>159</v>
      </c>
      <c r="E7" s="9"/>
      <c r="F7" s="157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9"/>
      <c r="V7" s="6"/>
      <c r="W7" s="10" t="s">
        <v>184</v>
      </c>
      <c r="X7" s="11" t="s">
        <v>253</v>
      </c>
      <c r="Y7" s="12" t="s">
        <v>185</v>
      </c>
      <c r="Z7" s="13" t="s">
        <v>162</v>
      </c>
    </row>
    <row r="8" spans="2:26" ht="15.75" thickBot="1" x14ac:dyDescent="0.3">
      <c r="B8" s="14" t="s">
        <v>186</v>
      </c>
      <c r="C8" s="15" t="s">
        <v>180</v>
      </c>
      <c r="D8" s="16" t="s">
        <v>174</v>
      </c>
      <c r="E8" s="17"/>
      <c r="F8" s="160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2"/>
      <c r="V8" s="6"/>
      <c r="W8" s="18" t="s">
        <v>187</v>
      </c>
      <c r="X8" s="19">
        <v>45149</v>
      </c>
      <c r="Y8" s="20" t="s">
        <v>188</v>
      </c>
      <c r="Z8" s="21">
        <v>241</v>
      </c>
    </row>
    <row r="9" spans="2:26" ht="15.75" thickBot="1" x14ac:dyDescent="0.3">
      <c r="B9" s="22"/>
      <c r="C9" s="23"/>
      <c r="D9" s="24" t="s">
        <v>254</v>
      </c>
      <c r="E9" s="24"/>
      <c r="F9" s="24"/>
      <c r="G9" s="24" t="s">
        <v>255</v>
      </c>
      <c r="H9" s="24"/>
      <c r="I9" s="24"/>
      <c r="J9" s="24" t="s">
        <v>256</v>
      </c>
      <c r="K9" s="24"/>
      <c r="L9" s="24"/>
      <c r="M9" s="24" t="s">
        <v>257</v>
      </c>
      <c r="N9" s="24"/>
      <c r="O9" s="24"/>
      <c r="P9" s="24" t="s">
        <v>258</v>
      </c>
      <c r="Q9" s="24"/>
      <c r="R9" s="25"/>
      <c r="S9" s="25"/>
      <c r="T9" s="26"/>
      <c r="U9" s="27"/>
      <c r="V9" s="24"/>
      <c r="W9" s="18" t="s">
        <v>189</v>
      </c>
      <c r="X9" s="19">
        <v>45153</v>
      </c>
      <c r="Y9" s="20" t="s">
        <v>190</v>
      </c>
      <c r="Z9" s="21">
        <v>24987</v>
      </c>
    </row>
    <row r="10" spans="2:26" x14ac:dyDescent="0.25">
      <c r="B10" s="28" t="s">
        <v>191</v>
      </c>
      <c r="C10" s="177" t="s">
        <v>259</v>
      </c>
      <c r="D10" s="164"/>
      <c r="E10" s="165"/>
      <c r="F10" s="163" t="s">
        <v>172</v>
      </c>
      <c r="G10" s="164"/>
      <c r="H10" s="165"/>
      <c r="I10" s="163" t="s">
        <v>177</v>
      </c>
      <c r="J10" s="164"/>
      <c r="K10" s="165"/>
      <c r="L10" s="163" t="s">
        <v>260</v>
      </c>
      <c r="M10" s="164"/>
      <c r="N10" s="165"/>
      <c r="O10" s="163" t="s">
        <v>253</v>
      </c>
      <c r="P10" s="164"/>
      <c r="Q10" s="166"/>
      <c r="R10" s="178" t="s">
        <v>261</v>
      </c>
      <c r="S10" s="179"/>
      <c r="T10" s="179"/>
      <c r="U10" s="180"/>
      <c r="V10" s="6"/>
      <c r="W10" s="95" t="s">
        <v>192</v>
      </c>
      <c r="X10" s="112" t="s">
        <v>160</v>
      </c>
      <c r="Y10" s="113"/>
      <c r="Z10" s="114"/>
    </row>
    <row r="11" spans="2:26" x14ac:dyDescent="0.25">
      <c r="B11" s="29" t="s">
        <v>193</v>
      </c>
      <c r="C11" s="188">
        <v>45084</v>
      </c>
      <c r="D11" s="93"/>
      <c r="E11" s="94"/>
      <c r="F11" s="92">
        <v>45102</v>
      </c>
      <c r="G11" s="93"/>
      <c r="H11" s="94"/>
      <c r="I11" s="92">
        <v>45120</v>
      </c>
      <c r="J11" s="93"/>
      <c r="K11" s="94"/>
      <c r="L11" s="92">
        <v>45135</v>
      </c>
      <c r="M11" s="93"/>
      <c r="N11" s="94"/>
      <c r="O11" s="92">
        <v>45149</v>
      </c>
      <c r="P11" s="93"/>
      <c r="Q11" s="111"/>
      <c r="R11" s="181"/>
      <c r="S11" s="182"/>
      <c r="T11" s="182"/>
      <c r="U11" s="183"/>
      <c r="V11" s="6"/>
      <c r="W11" s="96"/>
      <c r="X11" s="115"/>
      <c r="Y11" s="116"/>
      <c r="Z11" s="117"/>
    </row>
    <row r="12" spans="2:26" x14ac:dyDescent="0.25">
      <c r="B12" s="29" t="s">
        <v>194</v>
      </c>
      <c r="C12" s="188">
        <v>45085.595983796295</v>
      </c>
      <c r="D12" s="93"/>
      <c r="E12" s="94"/>
      <c r="F12" s="92">
        <v>45103.608530092592</v>
      </c>
      <c r="G12" s="93"/>
      <c r="H12" s="94"/>
      <c r="I12" s="92">
        <v>45121.603460648148</v>
      </c>
      <c r="J12" s="93"/>
      <c r="K12" s="94"/>
      <c r="L12" s="92">
        <v>45136.586331018516</v>
      </c>
      <c r="M12" s="93"/>
      <c r="N12" s="94"/>
      <c r="O12" s="92">
        <v>45150.333009259259</v>
      </c>
      <c r="P12" s="93"/>
      <c r="Q12" s="111"/>
      <c r="R12" s="181"/>
      <c r="S12" s="182"/>
      <c r="T12" s="182"/>
      <c r="U12" s="183"/>
      <c r="V12" s="6"/>
      <c r="W12" s="97"/>
      <c r="X12" s="118"/>
      <c r="Y12" s="119"/>
      <c r="Z12" s="120"/>
    </row>
    <row r="13" spans="2:26" x14ac:dyDescent="0.25">
      <c r="B13" s="29" t="s">
        <v>195</v>
      </c>
      <c r="C13" s="6"/>
      <c r="D13" s="30">
        <v>45087</v>
      </c>
      <c r="E13" s="31"/>
      <c r="F13" s="6"/>
      <c r="G13" s="30">
        <v>45105</v>
      </c>
      <c r="H13" s="31"/>
      <c r="I13" s="6"/>
      <c r="J13" s="30">
        <v>45124</v>
      </c>
      <c r="K13" s="31"/>
      <c r="L13" s="6"/>
      <c r="M13" s="30">
        <v>45139</v>
      </c>
      <c r="N13" s="31"/>
      <c r="O13" s="6"/>
      <c r="P13" s="30">
        <v>45153</v>
      </c>
      <c r="Q13" s="90"/>
      <c r="R13" s="181"/>
      <c r="S13" s="182"/>
      <c r="T13" s="182"/>
      <c r="U13" s="183"/>
      <c r="V13" s="6"/>
      <c r="W13" s="95" t="s">
        <v>196</v>
      </c>
      <c r="X13" s="112" t="s">
        <v>164</v>
      </c>
      <c r="Y13" s="113"/>
      <c r="Z13" s="114"/>
    </row>
    <row r="14" spans="2:26" x14ac:dyDescent="0.25">
      <c r="B14" s="29" t="s">
        <v>197</v>
      </c>
      <c r="C14" s="187">
        <v>249</v>
      </c>
      <c r="D14" s="151"/>
      <c r="E14" s="152"/>
      <c r="F14" s="150">
        <v>253</v>
      </c>
      <c r="G14" s="151"/>
      <c r="H14" s="152"/>
      <c r="I14" s="150">
        <v>259</v>
      </c>
      <c r="J14" s="151"/>
      <c r="K14" s="152"/>
      <c r="L14" s="150">
        <v>251</v>
      </c>
      <c r="M14" s="151"/>
      <c r="N14" s="152"/>
      <c r="O14" s="150">
        <v>241</v>
      </c>
      <c r="P14" s="151"/>
      <c r="Q14" s="153"/>
      <c r="R14" s="181"/>
      <c r="S14" s="182"/>
      <c r="T14" s="182"/>
      <c r="U14" s="183"/>
      <c r="V14" s="6"/>
      <c r="W14" s="96"/>
      <c r="X14" s="115"/>
      <c r="Y14" s="116"/>
      <c r="Z14" s="117"/>
    </row>
    <row r="15" spans="2:26" x14ac:dyDescent="0.25">
      <c r="B15" s="29" t="s">
        <v>198</v>
      </c>
      <c r="C15" s="187">
        <v>23983</v>
      </c>
      <c r="D15" s="151"/>
      <c r="E15" s="152"/>
      <c r="F15" s="150">
        <v>24236</v>
      </c>
      <c r="G15" s="151"/>
      <c r="H15" s="152"/>
      <c r="I15" s="150">
        <v>24495</v>
      </c>
      <c r="J15" s="151"/>
      <c r="K15" s="152"/>
      <c r="L15" s="150">
        <v>24746</v>
      </c>
      <c r="M15" s="151"/>
      <c r="N15" s="152"/>
      <c r="O15" s="150">
        <v>24987</v>
      </c>
      <c r="P15" s="151"/>
      <c r="Q15" s="153"/>
      <c r="R15" s="184"/>
      <c r="S15" s="185"/>
      <c r="T15" s="185"/>
      <c r="U15" s="186"/>
      <c r="V15" s="6"/>
      <c r="W15" s="97"/>
      <c r="X15" s="118"/>
      <c r="Y15" s="119"/>
      <c r="Z15" s="120"/>
    </row>
    <row r="16" spans="2:26" x14ac:dyDescent="0.25">
      <c r="B16" s="29" t="s">
        <v>199</v>
      </c>
      <c r="C16" s="187" t="s">
        <v>162</v>
      </c>
      <c r="D16" s="151"/>
      <c r="E16" s="152"/>
      <c r="F16" s="150" t="s">
        <v>162</v>
      </c>
      <c r="G16" s="151"/>
      <c r="H16" s="152"/>
      <c r="I16" s="150" t="s">
        <v>162</v>
      </c>
      <c r="J16" s="151"/>
      <c r="K16" s="152"/>
      <c r="L16" s="150" t="s">
        <v>162</v>
      </c>
      <c r="M16" s="151"/>
      <c r="N16" s="152"/>
      <c r="O16" s="150" t="s">
        <v>162</v>
      </c>
      <c r="P16" s="151"/>
      <c r="Q16" s="153"/>
      <c r="R16" s="35"/>
      <c r="S16" s="6"/>
      <c r="T16" s="6"/>
      <c r="U16" s="36"/>
      <c r="V16" s="6"/>
      <c r="W16" s="95" t="s">
        <v>200</v>
      </c>
      <c r="X16" s="135" t="s">
        <v>175</v>
      </c>
      <c r="Y16" s="136"/>
      <c r="Z16" s="137"/>
    </row>
    <row r="17" spans="2:26" x14ac:dyDescent="0.25">
      <c r="B17" s="29" t="s">
        <v>201</v>
      </c>
      <c r="C17" s="187" t="s">
        <v>156</v>
      </c>
      <c r="D17" s="151"/>
      <c r="E17" s="152"/>
      <c r="F17" s="150" t="s">
        <v>156</v>
      </c>
      <c r="G17" s="151"/>
      <c r="H17" s="152"/>
      <c r="I17" s="150" t="s">
        <v>156</v>
      </c>
      <c r="J17" s="151"/>
      <c r="K17" s="152"/>
      <c r="L17" s="150" t="s">
        <v>156</v>
      </c>
      <c r="M17" s="151"/>
      <c r="N17" s="152"/>
      <c r="O17" s="150" t="s">
        <v>156</v>
      </c>
      <c r="P17" s="151"/>
      <c r="Q17" s="153"/>
      <c r="R17" s="144" t="s">
        <v>202</v>
      </c>
      <c r="S17" s="145"/>
      <c r="T17" s="145"/>
      <c r="U17" s="146"/>
      <c r="V17" s="6"/>
      <c r="W17" s="96"/>
      <c r="X17" s="138"/>
      <c r="Y17" s="139"/>
      <c r="Z17" s="140"/>
    </row>
    <row r="18" spans="2:26" ht="15.75" thickBot="1" x14ac:dyDescent="0.3">
      <c r="B18" s="37" t="s">
        <v>203</v>
      </c>
      <c r="C18" s="38"/>
      <c r="D18" s="38" t="s">
        <v>158</v>
      </c>
      <c r="E18" s="39"/>
      <c r="F18" s="40"/>
      <c r="G18" s="38" t="s">
        <v>158</v>
      </c>
      <c r="H18" s="39"/>
      <c r="I18" s="40"/>
      <c r="J18" s="38" t="s">
        <v>158</v>
      </c>
      <c r="K18" s="39"/>
      <c r="L18" s="40"/>
      <c r="M18" s="38" t="s">
        <v>158</v>
      </c>
      <c r="N18" s="39"/>
      <c r="O18" s="40"/>
      <c r="P18" s="38" t="s">
        <v>158</v>
      </c>
      <c r="Q18" s="38"/>
      <c r="R18" s="147" t="s">
        <v>163</v>
      </c>
      <c r="S18" s="148"/>
      <c r="T18" s="148"/>
      <c r="U18" s="149"/>
      <c r="V18" s="6"/>
      <c r="W18" s="107"/>
      <c r="X18" s="141"/>
      <c r="Y18" s="142"/>
      <c r="Z18" s="143"/>
    </row>
    <row r="19" spans="2:26" ht="15.75" thickBot="1" x14ac:dyDescent="0.3">
      <c r="B19" s="7"/>
      <c r="C19" s="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41"/>
      <c r="S19" s="6"/>
      <c r="T19" s="6"/>
      <c r="U19" s="42"/>
      <c r="V19" s="6"/>
      <c r="W19" s="8"/>
      <c r="X19" s="6"/>
      <c r="Y19" s="6"/>
      <c r="Z19" s="6"/>
    </row>
    <row r="20" spans="2:26" x14ac:dyDescent="0.25">
      <c r="B20" s="43" t="s">
        <v>204</v>
      </c>
      <c r="C20" s="44"/>
      <c r="D20" s="45"/>
      <c r="E20" s="46"/>
      <c r="F20" s="47"/>
      <c r="G20" s="45"/>
      <c r="H20" s="46"/>
      <c r="I20" s="47"/>
      <c r="J20" s="45"/>
      <c r="K20" s="46"/>
      <c r="L20" s="47"/>
      <c r="M20" s="45"/>
      <c r="N20" s="46"/>
      <c r="O20" s="47"/>
      <c r="P20" s="45"/>
      <c r="Q20" s="45"/>
      <c r="R20" s="125" t="s">
        <v>205</v>
      </c>
      <c r="S20" s="126"/>
      <c r="T20" s="127" t="s">
        <v>206</v>
      </c>
      <c r="U20" s="128"/>
      <c r="V20" s="6"/>
      <c r="W20" s="129" t="s">
        <v>207</v>
      </c>
      <c r="X20" s="130"/>
      <c r="Y20" s="130"/>
      <c r="Z20" s="131"/>
    </row>
    <row r="21" spans="2:26" ht="15.75" thickBot="1" x14ac:dyDescent="0.3">
      <c r="B21" s="48" t="s">
        <v>208</v>
      </c>
      <c r="C21" s="49"/>
      <c r="D21" s="32" t="s">
        <v>262</v>
      </c>
      <c r="E21" s="33" t="s">
        <v>262</v>
      </c>
      <c r="F21" s="34"/>
      <c r="G21" s="32" t="s">
        <v>262</v>
      </c>
      <c r="H21" s="33" t="s">
        <v>262</v>
      </c>
      <c r="I21" s="34"/>
      <c r="J21" s="32" t="s">
        <v>262</v>
      </c>
      <c r="K21" s="33" t="s">
        <v>262</v>
      </c>
      <c r="L21" s="34"/>
      <c r="M21" s="32" t="s">
        <v>262</v>
      </c>
      <c r="N21" s="33" t="s">
        <v>262</v>
      </c>
      <c r="O21" s="34"/>
      <c r="P21" s="32" t="s">
        <v>262</v>
      </c>
      <c r="Q21" s="32" t="s">
        <v>262</v>
      </c>
      <c r="R21" s="50">
        <v>80</v>
      </c>
      <c r="S21" s="51">
        <v>120</v>
      </c>
      <c r="T21" s="52">
        <v>72</v>
      </c>
      <c r="U21" s="53">
        <v>132</v>
      </c>
      <c r="V21" s="6"/>
      <c r="W21" s="132"/>
      <c r="X21" s="133"/>
      <c r="Y21" s="133"/>
      <c r="Z21" s="134"/>
    </row>
    <row r="22" spans="2:26" x14ac:dyDescent="0.25">
      <c r="B22" s="48" t="s">
        <v>209</v>
      </c>
      <c r="C22" s="49"/>
      <c r="D22" s="32">
        <v>13.63</v>
      </c>
      <c r="E22" s="33" t="s">
        <v>262</v>
      </c>
      <c r="F22" s="34"/>
      <c r="G22" s="32">
        <v>13.38</v>
      </c>
      <c r="H22" s="33" t="s">
        <v>262</v>
      </c>
      <c r="I22" s="34"/>
      <c r="J22" s="32">
        <v>13.46</v>
      </c>
      <c r="K22" s="33" t="s">
        <v>262</v>
      </c>
      <c r="L22" s="34"/>
      <c r="M22" s="32">
        <v>13.31</v>
      </c>
      <c r="N22" s="33" t="s">
        <v>262</v>
      </c>
      <c r="O22" s="34"/>
      <c r="P22" s="32">
        <v>13.5</v>
      </c>
      <c r="Q22" s="32" t="s">
        <v>262</v>
      </c>
      <c r="R22" s="50">
        <v>12.5</v>
      </c>
      <c r="S22" s="51">
        <v>16.3</v>
      </c>
      <c r="T22" s="52">
        <v>11.25</v>
      </c>
      <c r="U22" s="53">
        <v>17.93</v>
      </c>
      <c r="V22" s="6"/>
      <c r="W22" s="10" t="s">
        <v>184</v>
      </c>
      <c r="X22" s="11" t="s">
        <v>260</v>
      </c>
      <c r="Y22" s="12" t="s">
        <v>210</v>
      </c>
      <c r="Z22" s="54" t="s">
        <v>175</v>
      </c>
    </row>
    <row r="23" spans="2:26" x14ac:dyDescent="0.25">
      <c r="B23" s="55" t="s">
        <v>211</v>
      </c>
      <c r="C23" s="56"/>
      <c r="D23" s="32" t="s">
        <v>262</v>
      </c>
      <c r="E23" s="33" t="s">
        <v>262</v>
      </c>
      <c r="F23" s="34"/>
      <c r="G23" s="32" t="s">
        <v>262</v>
      </c>
      <c r="H23" s="33" t="s">
        <v>262</v>
      </c>
      <c r="I23" s="34"/>
      <c r="J23" s="32" t="s">
        <v>262</v>
      </c>
      <c r="K23" s="33" t="s">
        <v>262</v>
      </c>
      <c r="L23" s="34"/>
      <c r="M23" s="32" t="s">
        <v>262</v>
      </c>
      <c r="N23" s="33" t="s">
        <v>262</v>
      </c>
      <c r="O23" s="34"/>
      <c r="P23" s="32" t="s">
        <v>262</v>
      </c>
      <c r="Q23" s="32" t="s">
        <v>262</v>
      </c>
      <c r="R23" s="121" t="s">
        <v>262</v>
      </c>
      <c r="S23" s="122"/>
      <c r="T23" s="123" t="s">
        <v>262</v>
      </c>
      <c r="U23" s="124"/>
      <c r="V23" s="6"/>
      <c r="W23" s="18" t="s">
        <v>187</v>
      </c>
      <c r="X23" s="19">
        <v>45135</v>
      </c>
      <c r="Y23" s="20" t="s">
        <v>190</v>
      </c>
      <c r="Z23" s="21" t="s">
        <v>175</v>
      </c>
    </row>
    <row r="24" spans="2:26" x14ac:dyDescent="0.25">
      <c r="B24" s="55" t="s">
        <v>212</v>
      </c>
      <c r="C24" s="56"/>
      <c r="D24" s="32">
        <v>9.68</v>
      </c>
      <c r="E24" s="33" t="s">
        <v>262</v>
      </c>
      <c r="F24" s="34"/>
      <c r="G24" s="32">
        <v>9.56</v>
      </c>
      <c r="H24" s="33" t="s">
        <v>262</v>
      </c>
      <c r="I24" s="34"/>
      <c r="J24" s="32">
        <v>9.6</v>
      </c>
      <c r="K24" s="33" t="s">
        <v>262</v>
      </c>
      <c r="L24" s="34"/>
      <c r="M24" s="32">
        <v>9.83</v>
      </c>
      <c r="N24" s="33" t="s">
        <v>262</v>
      </c>
      <c r="O24" s="34"/>
      <c r="P24" s="32">
        <v>9.6199999999999992</v>
      </c>
      <c r="Q24" s="32" t="s">
        <v>262</v>
      </c>
      <c r="R24" s="121">
        <v>6.05</v>
      </c>
      <c r="S24" s="122"/>
      <c r="T24" s="123">
        <v>4.4000000000000004</v>
      </c>
      <c r="U24" s="124"/>
      <c r="V24" s="6"/>
      <c r="W24" s="18" t="s">
        <v>189</v>
      </c>
      <c r="X24" s="19">
        <v>45139</v>
      </c>
      <c r="Y24" s="20"/>
      <c r="Z24" s="21"/>
    </row>
    <row r="25" spans="2:26" x14ac:dyDescent="0.25">
      <c r="B25" s="61" t="s">
        <v>213</v>
      </c>
      <c r="C25" s="62"/>
      <c r="D25" s="63"/>
      <c r="E25" s="64"/>
      <c r="F25" s="65"/>
      <c r="G25" s="63"/>
      <c r="H25" s="64"/>
      <c r="I25" s="65"/>
      <c r="J25" s="63"/>
      <c r="K25" s="64"/>
      <c r="L25" s="65"/>
      <c r="M25" s="63"/>
      <c r="N25" s="64"/>
      <c r="O25" s="65"/>
      <c r="P25" s="63"/>
      <c r="Q25" s="63"/>
      <c r="R25" s="66"/>
      <c r="S25" s="67"/>
      <c r="T25" s="68"/>
      <c r="U25" s="69"/>
      <c r="V25" s="6"/>
      <c r="W25" s="95" t="s">
        <v>192</v>
      </c>
      <c r="X25" s="112" t="s">
        <v>160</v>
      </c>
      <c r="Y25" s="113"/>
      <c r="Z25" s="114"/>
    </row>
    <row r="26" spans="2:26" x14ac:dyDescent="0.25">
      <c r="B26" s="55" t="s">
        <v>214</v>
      </c>
      <c r="C26" s="56"/>
      <c r="D26" s="32">
        <v>8</v>
      </c>
      <c r="E26" s="33" t="s">
        <v>262</v>
      </c>
      <c r="F26" s="34"/>
      <c r="G26" s="32">
        <v>6</v>
      </c>
      <c r="H26" s="33" t="s">
        <v>262</v>
      </c>
      <c r="I26" s="34"/>
      <c r="J26" s="32">
        <v>7</v>
      </c>
      <c r="K26" s="33" t="s">
        <v>262</v>
      </c>
      <c r="L26" s="34"/>
      <c r="M26" s="32">
        <v>839</v>
      </c>
      <c r="N26" s="33" t="s">
        <v>262</v>
      </c>
      <c r="O26" s="34"/>
      <c r="P26" s="32">
        <v>102</v>
      </c>
      <c r="Q26" s="32" t="s">
        <v>262</v>
      </c>
      <c r="R26" s="57"/>
      <c r="S26" s="58"/>
      <c r="T26" s="59"/>
      <c r="U26" s="60"/>
      <c r="V26" s="6"/>
      <c r="W26" s="96"/>
      <c r="X26" s="115"/>
      <c r="Y26" s="116"/>
      <c r="Z26" s="117"/>
    </row>
    <row r="27" spans="2:26" x14ac:dyDescent="0.25">
      <c r="B27" s="55" t="s">
        <v>215</v>
      </c>
      <c r="C27" s="56"/>
      <c r="D27" s="32">
        <v>3720</v>
      </c>
      <c r="E27" s="33" t="s">
        <v>262</v>
      </c>
      <c r="F27" s="34"/>
      <c r="G27" s="32">
        <v>3742</v>
      </c>
      <c r="H27" s="33" t="s">
        <v>262</v>
      </c>
      <c r="I27" s="34"/>
      <c r="J27" s="32">
        <v>3157</v>
      </c>
      <c r="K27" s="33" t="s">
        <v>262</v>
      </c>
      <c r="L27" s="34"/>
      <c r="M27" s="32">
        <v>1908</v>
      </c>
      <c r="N27" s="33" t="s">
        <v>262</v>
      </c>
      <c r="O27" s="34"/>
      <c r="P27" s="32">
        <v>3604</v>
      </c>
      <c r="Q27" s="32" t="s">
        <v>262</v>
      </c>
      <c r="R27" s="57"/>
      <c r="S27" s="58"/>
      <c r="T27" s="59"/>
      <c r="U27" s="60"/>
      <c r="V27" s="6"/>
      <c r="W27" s="97"/>
      <c r="X27" s="118"/>
      <c r="Y27" s="119"/>
      <c r="Z27" s="120"/>
    </row>
    <row r="28" spans="2:26" x14ac:dyDescent="0.25">
      <c r="B28" s="55" t="s">
        <v>216</v>
      </c>
      <c r="C28" s="56"/>
      <c r="D28" s="32">
        <v>1137</v>
      </c>
      <c r="E28" s="33" t="s">
        <v>262</v>
      </c>
      <c r="F28" s="34"/>
      <c r="G28" s="32">
        <v>1146</v>
      </c>
      <c r="H28" s="33" t="s">
        <v>262</v>
      </c>
      <c r="I28" s="34"/>
      <c r="J28" s="32">
        <v>1116</v>
      </c>
      <c r="K28" s="33" t="s">
        <v>262</v>
      </c>
      <c r="L28" s="34"/>
      <c r="M28" s="32">
        <v>1285</v>
      </c>
      <c r="N28" s="33" t="s">
        <v>262</v>
      </c>
      <c r="O28" s="34"/>
      <c r="P28" s="32">
        <v>1174</v>
      </c>
      <c r="Q28" s="32" t="s">
        <v>262</v>
      </c>
      <c r="R28" s="57"/>
      <c r="S28" s="58"/>
      <c r="T28" s="59"/>
      <c r="U28" s="60"/>
      <c r="V28" s="6"/>
      <c r="W28" s="95" t="s">
        <v>196</v>
      </c>
      <c r="X28" s="112" t="s">
        <v>166</v>
      </c>
      <c r="Y28" s="113"/>
      <c r="Z28" s="114"/>
    </row>
    <row r="29" spans="2:26" x14ac:dyDescent="0.25">
      <c r="B29" s="55" t="s">
        <v>217</v>
      </c>
      <c r="C29" s="56"/>
      <c r="D29" s="32"/>
      <c r="E29" s="33"/>
      <c r="F29" s="34"/>
      <c r="G29" s="32"/>
      <c r="H29" s="33"/>
      <c r="I29" s="34"/>
      <c r="J29" s="32"/>
      <c r="K29" s="33"/>
      <c r="L29" s="34"/>
      <c r="M29" s="32"/>
      <c r="N29" s="33"/>
      <c r="O29" s="34"/>
      <c r="P29" s="32"/>
      <c r="Q29" s="32"/>
      <c r="R29" s="57"/>
      <c r="S29" s="58"/>
      <c r="T29" s="59"/>
      <c r="U29" s="60"/>
      <c r="V29" s="6"/>
      <c r="W29" s="96"/>
      <c r="X29" s="115"/>
      <c r="Y29" s="116"/>
      <c r="Z29" s="117"/>
    </row>
    <row r="30" spans="2:26" x14ac:dyDescent="0.25">
      <c r="B30" s="55" t="s">
        <v>218</v>
      </c>
      <c r="C30" s="56"/>
      <c r="D30" s="32"/>
      <c r="E30" s="33"/>
      <c r="F30" s="34"/>
      <c r="G30" s="32"/>
      <c r="H30" s="33"/>
      <c r="I30" s="34"/>
      <c r="J30" s="32"/>
      <c r="K30" s="33"/>
      <c r="L30" s="34"/>
      <c r="M30" s="32"/>
      <c r="N30" s="33"/>
      <c r="O30" s="34"/>
      <c r="P30" s="32"/>
      <c r="Q30" s="32"/>
      <c r="R30" s="57"/>
      <c r="S30" s="58"/>
      <c r="T30" s="59"/>
      <c r="U30" s="60"/>
      <c r="V30" s="6"/>
      <c r="W30" s="97"/>
      <c r="X30" s="118"/>
      <c r="Y30" s="119"/>
      <c r="Z30" s="120"/>
    </row>
    <row r="31" spans="2:26" x14ac:dyDescent="0.25">
      <c r="B31" s="55" t="s">
        <v>219</v>
      </c>
      <c r="C31" s="56"/>
      <c r="D31" s="32"/>
      <c r="E31" s="33"/>
      <c r="F31" s="34"/>
      <c r="G31" s="32"/>
      <c r="H31" s="33"/>
      <c r="I31" s="34"/>
      <c r="J31" s="32"/>
      <c r="K31" s="33"/>
      <c r="L31" s="34"/>
      <c r="M31" s="32"/>
      <c r="N31" s="33"/>
      <c r="O31" s="34"/>
      <c r="P31" s="32"/>
      <c r="Q31" s="32"/>
      <c r="R31" s="57"/>
      <c r="S31" s="58"/>
      <c r="T31" s="59"/>
      <c r="U31" s="60"/>
      <c r="V31" s="6"/>
      <c r="W31" s="95" t="s">
        <v>200</v>
      </c>
      <c r="X31" s="98" t="s">
        <v>175</v>
      </c>
      <c r="Y31" s="99"/>
      <c r="Z31" s="100"/>
    </row>
    <row r="32" spans="2:26" x14ac:dyDescent="0.25">
      <c r="B32" s="61" t="s">
        <v>220</v>
      </c>
      <c r="C32" s="62"/>
      <c r="D32" s="63"/>
      <c r="E32" s="64"/>
      <c r="F32" s="65"/>
      <c r="G32" s="63"/>
      <c r="H32" s="64"/>
      <c r="I32" s="65"/>
      <c r="J32" s="63"/>
      <c r="K32" s="64"/>
      <c r="L32" s="65"/>
      <c r="M32" s="63"/>
      <c r="N32" s="64"/>
      <c r="O32" s="65"/>
      <c r="P32" s="63"/>
      <c r="Q32" s="63"/>
      <c r="R32" s="66"/>
      <c r="S32" s="67"/>
      <c r="T32" s="68"/>
      <c r="U32" s="69"/>
      <c r="V32" s="6"/>
      <c r="W32" s="96"/>
      <c r="X32" s="101"/>
      <c r="Y32" s="102"/>
      <c r="Z32" s="103"/>
    </row>
    <row r="33" spans="2:26" x14ac:dyDescent="0.25">
      <c r="B33" s="55" t="s">
        <v>221</v>
      </c>
      <c r="C33" s="56"/>
      <c r="D33" s="32">
        <v>1</v>
      </c>
      <c r="E33" s="33" t="s">
        <v>262</v>
      </c>
      <c r="F33" s="34"/>
      <c r="G33" s="32">
        <v>2</v>
      </c>
      <c r="H33" s="33" t="s">
        <v>262</v>
      </c>
      <c r="I33" s="34"/>
      <c r="J33" s="32">
        <v>2</v>
      </c>
      <c r="K33" s="33" t="s">
        <v>262</v>
      </c>
      <c r="L33" s="34"/>
      <c r="M33" s="32">
        <v>1</v>
      </c>
      <c r="N33" s="33" t="s">
        <v>262</v>
      </c>
      <c r="O33" s="34"/>
      <c r="P33" s="32">
        <v>38</v>
      </c>
      <c r="Q33" s="32" t="s">
        <v>262</v>
      </c>
      <c r="R33" s="121">
        <v>35</v>
      </c>
      <c r="S33" s="122"/>
      <c r="T33" s="123">
        <v>50</v>
      </c>
      <c r="U33" s="124"/>
      <c r="V33" s="6"/>
      <c r="W33" s="97"/>
      <c r="X33" s="104"/>
      <c r="Y33" s="105"/>
      <c r="Z33" s="106"/>
    </row>
    <row r="34" spans="2:26" x14ac:dyDescent="0.25">
      <c r="B34" s="55" t="s">
        <v>222</v>
      </c>
      <c r="C34" s="56"/>
      <c r="D34" s="32">
        <v>5</v>
      </c>
      <c r="E34" s="33" t="s">
        <v>262</v>
      </c>
      <c r="F34" s="34"/>
      <c r="G34" s="32">
        <v>3</v>
      </c>
      <c r="H34" s="33" t="s">
        <v>262</v>
      </c>
      <c r="I34" s="34"/>
      <c r="J34" s="32">
        <v>5</v>
      </c>
      <c r="K34" s="33" t="s">
        <v>262</v>
      </c>
      <c r="L34" s="34"/>
      <c r="M34" s="32">
        <v>1</v>
      </c>
      <c r="N34" s="33" t="s">
        <v>262</v>
      </c>
      <c r="O34" s="34"/>
      <c r="P34" s="32">
        <v>4</v>
      </c>
      <c r="Q34" s="32" t="s">
        <v>262</v>
      </c>
      <c r="R34" s="121">
        <v>30</v>
      </c>
      <c r="S34" s="122"/>
      <c r="T34" s="123">
        <v>45</v>
      </c>
      <c r="U34" s="124"/>
      <c r="V34" s="6"/>
      <c r="W34" s="95" t="s">
        <v>223</v>
      </c>
      <c r="X34" s="98" t="s">
        <v>175</v>
      </c>
      <c r="Y34" s="99"/>
      <c r="Z34" s="100"/>
    </row>
    <row r="35" spans="2:26" x14ac:dyDescent="0.25">
      <c r="B35" s="55" t="s">
        <v>224</v>
      </c>
      <c r="C35" s="56"/>
      <c r="D35" s="32">
        <v>0</v>
      </c>
      <c r="E35" s="33" t="s">
        <v>262</v>
      </c>
      <c r="F35" s="34"/>
      <c r="G35" s="32">
        <v>0</v>
      </c>
      <c r="H35" s="33" t="s">
        <v>262</v>
      </c>
      <c r="I35" s="34"/>
      <c r="J35" s="32">
        <v>0</v>
      </c>
      <c r="K35" s="33" t="s">
        <v>262</v>
      </c>
      <c r="L35" s="34"/>
      <c r="M35" s="32">
        <v>0</v>
      </c>
      <c r="N35" s="33" t="s">
        <v>262</v>
      </c>
      <c r="O35" s="34"/>
      <c r="P35" s="32">
        <v>0</v>
      </c>
      <c r="Q35" s="32" t="s">
        <v>262</v>
      </c>
      <c r="R35" s="121">
        <v>2</v>
      </c>
      <c r="S35" s="122"/>
      <c r="T35" s="123">
        <v>3</v>
      </c>
      <c r="U35" s="124"/>
      <c r="V35" s="6"/>
      <c r="W35" s="96"/>
      <c r="X35" s="101"/>
      <c r="Y35" s="102"/>
      <c r="Z35" s="103"/>
    </row>
    <row r="36" spans="2:26" ht="15.75" thickBot="1" x14ac:dyDescent="0.3">
      <c r="B36" s="55" t="s">
        <v>225</v>
      </c>
      <c r="C36" s="56"/>
      <c r="D36" s="32"/>
      <c r="E36" s="33"/>
      <c r="F36" s="34"/>
      <c r="G36" s="32"/>
      <c r="H36" s="33"/>
      <c r="I36" s="34"/>
      <c r="J36" s="32"/>
      <c r="K36" s="33"/>
      <c r="L36" s="34"/>
      <c r="M36" s="32"/>
      <c r="N36" s="33"/>
      <c r="O36" s="34"/>
      <c r="P36" s="32"/>
      <c r="Q36" s="32"/>
      <c r="R36" s="121" t="s">
        <v>262</v>
      </c>
      <c r="S36" s="122"/>
      <c r="T36" s="123" t="s">
        <v>262</v>
      </c>
      <c r="U36" s="124"/>
      <c r="V36" s="6"/>
      <c r="W36" s="107"/>
      <c r="X36" s="108"/>
      <c r="Y36" s="109"/>
      <c r="Z36" s="110"/>
    </row>
    <row r="37" spans="2:26" x14ac:dyDescent="0.25">
      <c r="B37" s="55" t="s">
        <v>226</v>
      </c>
      <c r="C37" s="56"/>
      <c r="D37" s="32">
        <v>0</v>
      </c>
      <c r="E37" s="33" t="s">
        <v>262</v>
      </c>
      <c r="F37" s="34"/>
      <c r="G37" s="32">
        <v>0</v>
      </c>
      <c r="H37" s="33" t="s">
        <v>262</v>
      </c>
      <c r="I37" s="34"/>
      <c r="J37" s="32">
        <v>0</v>
      </c>
      <c r="K37" s="33" t="s">
        <v>262</v>
      </c>
      <c r="L37" s="34"/>
      <c r="M37" s="32">
        <v>0</v>
      </c>
      <c r="N37" s="33" t="s">
        <v>262</v>
      </c>
      <c r="O37" s="34"/>
      <c r="P37" s="32">
        <v>0</v>
      </c>
      <c r="Q37" s="32" t="s">
        <v>262</v>
      </c>
      <c r="R37" s="121">
        <v>0.1</v>
      </c>
      <c r="S37" s="122"/>
      <c r="T37" s="123">
        <v>0.2</v>
      </c>
      <c r="U37" s="124"/>
      <c r="V37" s="6"/>
      <c r="W37" s="10" t="s">
        <v>184</v>
      </c>
      <c r="X37" s="11" t="s">
        <v>177</v>
      </c>
      <c r="Y37" s="12" t="s">
        <v>210</v>
      </c>
      <c r="Z37" s="54" t="s">
        <v>175</v>
      </c>
    </row>
    <row r="38" spans="2:26" x14ac:dyDescent="0.25">
      <c r="B38" s="55" t="s">
        <v>227</v>
      </c>
      <c r="C38" s="56"/>
      <c r="D38" s="32">
        <v>0</v>
      </c>
      <c r="E38" s="33" t="s">
        <v>262</v>
      </c>
      <c r="F38" s="34"/>
      <c r="G38" s="32">
        <v>0</v>
      </c>
      <c r="H38" s="33" t="s">
        <v>262</v>
      </c>
      <c r="I38" s="34"/>
      <c r="J38" s="32">
        <v>0</v>
      </c>
      <c r="K38" s="33" t="s">
        <v>262</v>
      </c>
      <c r="L38" s="34"/>
      <c r="M38" s="32">
        <v>0</v>
      </c>
      <c r="N38" s="33" t="s">
        <v>262</v>
      </c>
      <c r="O38" s="34"/>
      <c r="P38" s="32">
        <v>0</v>
      </c>
      <c r="Q38" s="32" t="s">
        <v>262</v>
      </c>
      <c r="R38" s="121">
        <v>2</v>
      </c>
      <c r="S38" s="122"/>
      <c r="T38" s="123">
        <v>3</v>
      </c>
      <c r="U38" s="124"/>
      <c r="V38" s="6"/>
      <c r="W38" s="18" t="s">
        <v>187</v>
      </c>
      <c r="X38" s="19">
        <v>45120</v>
      </c>
      <c r="Y38" s="20" t="s">
        <v>190</v>
      </c>
      <c r="Z38" s="21" t="s">
        <v>175</v>
      </c>
    </row>
    <row r="39" spans="2:26" x14ac:dyDescent="0.25">
      <c r="B39" s="61" t="s">
        <v>228</v>
      </c>
      <c r="C39" s="62"/>
      <c r="D39" s="63"/>
      <c r="E39" s="64"/>
      <c r="F39" s="65"/>
      <c r="G39" s="63"/>
      <c r="H39" s="64"/>
      <c r="I39" s="65"/>
      <c r="J39" s="63"/>
      <c r="K39" s="64"/>
      <c r="L39" s="65"/>
      <c r="M39" s="63"/>
      <c r="N39" s="64"/>
      <c r="O39" s="65"/>
      <c r="P39" s="63"/>
      <c r="Q39" s="63"/>
      <c r="R39" s="66"/>
      <c r="S39" s="67"/>
      <c r="T39" s="68"/>
      <c r="U39" s="69"/>
      <c r="V39" s="6"/>
      <c r="W39" s="18" t="s">
        <v>189</v>
      </c>
      <c r="X39" s="19">
        <v>45124</v>
      </c>
      <c r="Y39" s="20"/>
      <c r="Z39" s="21"/>
    </row>
    <row r="40" spans="2:26" x14ac:dyDescent="0.25">
      <c r="B40" s="55" t="s">
        <v>229</v>
      </c>
      <c r="C40" s="56"/>
      <c r="D40" s="32">
        <v>4</v>
      </c>
      <c r="E40" s="33" t="s">
        <v>262</v>
      </c>
      <c r="F40" s="34"/>
      <c r="G40" s="32">
        <v>2</v>
      </c>
      <c r="H40" s="33" t="s">
        <v>262</v>
      </c>
      <c r="I40" s="34"/>
      <c r="J40" s="32">
        <v>4</v>
      </c>
      <c r="K40" s="33" t="s">
        <v>262</v>
      </c>
      <c r="L40" s="34"/>
      <c r="M40" s="32">
        <v>3</v>
      </c>
      <c r="N40" s="33" t="s">
        <v>262</v>
      </c>
      <c r="O40" s="34"/>
      <c r="P40" s="32">
        <v>3</v>
      </c>
      <c r="Q40" s="32" t="s">
        <v>262</v>
      </c>
      <c r="R40" s="121">
        <v>50</v>
      </c>
      <c r="S40" s="122"/>
      <c r="T40" s="123">
        <v>80</v>
      </c>
      <c r="U40" s="124"/>
      <c r="V40" s="6"/>
      <c r="W40" s="95" t="s">
        <v>192</v>
      </c>
      <c r="X40" s="112" t="s">
        <v>160</v>
      </c>
      <c r="Y40" s="113"/>
      <c r="Z40" s="114"/>
    </row>
    <row r="41" spans="2:26" x14ac:dyDescent="0.25">
      <c r="B41" s="55" t="s">
        <v>230</v>
      </c>
      <c r="C41" s="56"/>
      <c r="D41" s="32">
        <v>0</v>
      </c>
      <c r="E41" s="33" t="s">
        <v>262</v>
      </c>
      <c r="F41" s="34"/>
      <c r="G41" s="32">
        <v>1</v>
      </c>
      <c r="H41" s="33" t="s">
        <v>262</v>
      </c>
      <c r="I41" s="34"/>
      <c r="J41" s="32">
        <v>0</v>
      </c>
      <c r="K41" s="33" t="s">
        <v>262</v>
      </c>
      <c r="L41" s="34"/>
      <c r="M41" s="32">
        <v>1</v>
      </c>
      <c r="N41" s="33" t="s">
        <v>262</v>
      </c>
      <c r="O41" s="34"/>
      <c r="P41" s="32">
        <v>0</v>
      </c>
      <c r="Q41" s="32" t="s">
        <v>262</v>
      </c>
      <c r="R41" s="121">
        <v>20</v>
      </c>
      <c r="S41" s="122"/>
      <c r="T41" s="123">
        <v>30</v>
      </c>
      <c r="U41" s="124"/>
      <c r="V41" s="6"/>
      <c r="W41" s="96"/>
      <c r="X41" s="115"/>
      <c r="Y41" s="116"/>
      <c r="Z41" s="117"/>
    </row>
    <row r="42" spans="2:26" x14ac:dyDescent="0.25">
      <c r="B42" s="55" t="s">
        <v>231</v>
      </c>
      <c r="C42" s="56"/>
      <c r="D42" s="32">
        <v>2</v>
      </c>
      <c r="E42" s="33" t="s">
        <v>262</v>
      </c>
      <c r="F42" s="34"/>
      <c r="G42" s="32">
        <v>2</v>
      </c>
      <c r="H42" s="33" t="s">
        <v>262</v>
      </c>
      <c r="I42" s="34"/>
      <c r="J42" s="32">
        <v>3</v>
      </c>
      <c r="K42" s="33" t="s">
        <v>262</v>
      </c>
      <c r="L42" s="34"/>
      <c r="M42" s="32">
        <v>2</v>
      </c>
      <c r="N42" s="33" t="s">
        <v>262</v>
      </c>
      <c r="O42" s="34"/>
      <c r="P42" s="32">
        <v>2</v>
      </c>
      <c r="Q42" s="32" t="s">
        <v>262</v>
      </c>
      <c r="R42" s="121">
        <v>18</v>
      </c>
      <c r="S42" s="122"/>
      <c r="T42" s="123">
        <v>25</v>
      </c>
      <c r="U42" s="124"/>
      <c r="V42" s="6"/>
      <c r="W42" s="97"/>
      <c r="X42" s="118"/>
      <c r="Y42" s="119"/>
      <c r="Z42" s="120"/>
    </row>
    <row r="43" spans="2:26" x14ac:dyDescent="0.25">
      <c r="B43" s="55" t="s">
        <v>232</v>
      </c>
      <c r="C43" s="56"/>
      <c r="D43" s="32">
        <v>0</v>
      </c>
      <c r="E43" s="33" t="s">
        <v>262</v>
      </c>
      <c r="F43" s="34"/>
      <c r="G43" s="32">
        <v>0</v>
      </c>
      <c r="H43" s="33" t="s">
        <v>262</v>
      </c>
      <c r="I43" s="34"/>
      <c r="J43" s="32">
        <v>0</v>
      </c>
      <c r="K43" s="33" t="s">
        <v>262</v>
      </c>
      <c r="L43" s="34"/>
      <c r="M43" s="32">
        <v>1</v>
      </c>
      <c r="N43" s="33" t="s">
        <v>262</v>
      </c>
      <c r="O43" s="34"/>
      <c r="P43" s="32">
        <v>0</v>
      </c>
      <c r="Q43" s="32" t="s">
        <v>262</v>
      </c>
      <c r="R43" s="121">
        <v>10</v>
      </c>
      <c r="S43" s="122"/>
      <c r="T43" s="123">
        <v>15</v>
      </c>
      <c r="U43" s="124"/>
      <c r="V43" s="6"/>
      <c r="W43" s="95" t="s">
        <v>196</v>
      </c>
      <c r="X43" s="112" t="s">
        <v>166</v>
      </c>
      <c r="Y43" s="113"/>
      <c r="Z43" s="114"/>
    </row>
    <row r="44" spans="2:26" x14ac:dyDescent="0.25">
      <c r="B44" s="55" t="s">
        <v>233</v>
      </c>
      <c r="C44" s="56"/>
      <c r="D44" s="32">
        <v>0</v>
      </c>
      <c r="E44" s="33" t="s">
        <v>262</v>
      </c>
      <c r="F44" s="34"/>
      <c r="G44" s="32">
        <v>4</v>
      </c>
      <c r="H44" s="33" t="s">
        <v>262</v>
      </c>
      <c r="I44" s="34"/>
      <c r="J44" s="32">
        <v>0</v>
      </c>
      <c r="K44" s="33" t="s">
        <v>262</v>
      </c>
      <c r="L44" s="34"/>
      <c r="M44" s="32">
        <v>0</v>
      </c>
      <c r="N44" s="33" t="s">
        <v>262</v>
      </c>
      <c r="O44" s="34"/>
      <c r="P44" s="32">
        <v>0</v>
      </c>
      <c r="Q44" s="32" t="s">
        <v>262</v>
      </c>
      <c r="R44" s="121">
        <v>5</v>
      </c>
      <c r="S44" s="122"/>
      <c r="T44" s="123">
        <v>10</v>
      </c>
      <c r="U44" s="124"/>
      <c r="V44" s="6"/>
      <c r="W44" s="96"/>
      <c r="X44" s="115"/>
      <c r="Y44" s="116"/>
      <c r="Z44" s="117"/>
    </row>
    <row r="45" spans="2:26" x14ac:dyDescent="0.25">
      <c r="B45" s="55" t="s">
        <v>234</v>
      </c>
      <c r="C45" s="56"/>
      <c r="D45" s="32">
        <v>0</v>
      </c>
      <c r="E45" s="33" t="s">
        <v>262</v>
      </c>
      <c r="F45" s="34"/>
      <c r="G45" s="32">
        <v>3</v>
      </c>
      <c r="H45" s="33" t="s">
        <v>262</v>
      </c>
      <c r="I45" s="34"/>
      <c r="J45" s="32">
        <v>0</v>
      </c>
      <c r="K45" s="33" t="s">
        <v>262</v>
      </c>
      <c r="L45" s="34"/>
      <c r="M45" s="32">
        <v>0</v>
      </c>
      <c r="N45" s="33" t="s">
        <v>262</v>
      </c>
      <c r="O45" s="34"/>
      <c r="P45" s="32">
        <v>0</v>
      </c>
      <c r="Q45" s="32" t="s">
        <v>262</v>
      </c>
      <c r="R45" s="121">
        <v>10</v>
      </c>
      <c r="S45" s="122"/>
      <c r="T45" s="123">
        <v>20</v>
      </c>
      <c r="U45" s="124"/>
      <c r="V45" s="6"/>
      <c r="W45" s="97"/>
      <c r="X45" s="118"/>
      <c r="Y45" s="119"/>
      <c r="Z45" s="120"/>
    </row>
    <row r="46" spans="2:26" x14ac:dyDescent="0.25">
      <c r="B46" s="55" t="s">
        <v>235</v>
      </c>
      <c r="C46" s="56"/>
      <c r="D46" s="32">
        <v>1</v>
      </c>
      <c r="E46" s="33" t="s">
        <v>262</v>
      </c>
      <c r="F46" s="34"/>
      <c r="G46" s="32">
        <v>1</v>
      </c>
      <c r="H46" s="33" t="s">
        <v>262</v>
      </c>
      <c r="I46" s="34"/>
      <c r="J46" s="32">
        <v>1</v>
      </c>
      <c r="K46" s="33" t="s">
        <v>262</v>
      </c>
      <c r="L46" s="34"/>
      <c r="M46" s="32">
        <v>2</v>
      </c>
      <c r="N46" s="33" t="s">
        <v>262</v>
      </c>
      <c r="O46" s="34"/>
      <c r="P46" s="32">
        <v>3</v>
      </c>
      <c r="Q46" s="32" t="s">
        <v>262</v>
      </c>
      <c r="R46" s="121">
        <v>15</v>
      </c>
      <c r="S46" s="122"/>
      <c r="T46" s="123">
        <v>25</v>
      </c>
      <c r="U46" s="124"/>
      <c r="V46" s="6"/>
      <c r="W46" s="95" t="s">
        <v>200</v>
      </c>
      <c r="X46" s="98" t="s">
        <v>175</v>
      </c>
      <c r="Y46" s="99"/>
      <c r="Z46" s="100"/>
    </row>
    <row r="47" spans="2:26" x14ac:dyDescent="0.25">
      <c r="B47" s="55" t="s">
        <v>236</v>
      </c>
      <c r="C47" s="56"/>
      <c r="D47" s="32">
        <v>1</v>
      </c>
      <c r="E47" s="33" t="s">
        <v>262</v>
      </c>
      <c r="F47" s="34"/>
      <c r="G47" s="32">
        <v>1</v>
      </c>
      <c r="H47" s="33" t="s">
        <v>262</v>
      </c>
      <c r="I47" s="34"/>
      <c r="J47" s="32">
        <v>1</v>
      </c>
      <c r="K47" s="33" t="s">
        <v>262</v>
      </c>
      <c r="L47" s="34"/>
      <c r="M47" s="32">
        <v>1</v>
      </c>
      <c r="N47" s="33" t="s">
        <v>262</v>
      </c>
      <c r="O47" s="34"/>
      <c r="P47" s="32">
        <v>1</v>
      </c>
      <c r="Q47" s="32" t="s">
        <v>262</v>
      </c>
      <c r="R47" s="121">
        <v>24</v>
      </c>
      <c r="S47" s="122"/>
      <c r="T47" s="123">
        <v>32</v>
      </c>
      <c r="U47" s="124"/>
      <c r="V47" s="6"/>
      <c r="W47" s="96"/>
      <c r="X47" s="101"/>
      <c r="Y47" s="102"/>
      <c r="Z47" s="103"/>
    </row>
    <row r="48" spans="2:26" x14ac:dyDescent="0.25">
      <c r="B48" s="55" t="s">
        <v>237</v>
      </c>
      <c r="C48" s="56"/>
      <c r="D48" s="32"/>
      <c r="E48" s="33"/>
      <c r="F48" s="34"/>
      <c r="G48" s="32"/>
      <c r="H48" s="33"/>
      <c r="I48" s="34"/>
      <c r="J48" s="32"/>
      <c r="K48" s="33"/>
      <c r="L48" s="34"/>
      <c r="M48" s="32"/>
      <c r="N48" s="33"/>
      <c r="O48" s="34"/>
      <c r="P48" s="32"/>
      <c r="Q48" s="32"/>
      <c r="R48" s="57"/>
      <c r="S48" s="58"/>
      <c r="T48" s="59"/>
      <c r="U48" s="60"/>
      <c r="V48" s="6"/>
      <c r="W48" s="97"/>
      <c r="X48" s="104"/>
      <c r="Y48" s="105"/>
      <c r="Z48" s="106"/>
    </row>
    <row r="49" spans="2:26" x14ac:dyDescent="0.25">
      <c r="B49" s="61" t="s">
        <v>238</v>
      </c>
      <c r="C49" s="62"/>
      <c r="D49" s="63"/>
      <c r="E49" s="64"/>
      <c r="F49" s="65"/>
      <c r="G49" s="63"/>
      <c r="H49" s="64"/>
      <c r="I49" s="65"/>
      <c r="J49" s="63"/>
      <c r="K49" s="64"/>
      <c r="L49" s="65"/>
      <c r="M49" s="63"/>
      <c r="N49" s="64"/>
      <c r="O49" s="65"/>
      <c r="P49" s="63"/>
      <c r="Q49" s="63"/>
      <c r="R49" s="66"/>
      <c r="S49" s="67"/>
      <c r="T49" s="68"/>
      <c r="U49" s="69"/>
      <c r="V49" s="6"/>
      <c r="W49" s="95" t="s">
        <v>223</v>
      </c>
      <c r="X49" s="98" t="s">
        <v>175</v>
      </c>
      <c r="Y49" s="99"/>
      <c r="Z49" s="100"/>
    </row>
    <row r="50" spans="2:26" x14ac:dyDescent="0.25">
      <c r="B50" s="55" t="s">
        <v>239</v>
      </c>
      <c r="C50" s="56"/>
      <c r="D50" s="32">
        <v>4.84</v>
      </c>
      <c r="E50" s="33" t="s">
        <v>262</v>
      </c>
      <c r="F50" s="34"/>
      <c r="G50" s="32">
        <v>7.48</v>
      </c>
      <c r="H50" s="33" t="s">
        <v>262</v>
      </c>
      <c r="I50" s="34"/>
      <c r="J50" s="32">
        <v>8</v>
      </c>
      <c r="K50" s="33" t="s">
        <v>262</v>
      </c>
      <c r="L50" s="34"/>
      <c r="M50" s="32">
        <v>8.58</v>
      </c>
      <c r="N50" s="33" t="s">
        <v>262</v>
      </c>
      <c r="O50" s="34"/>
      <c r="P50" s="32">
        <v>5.72</v>
      </c>
      <c r="Q50" s="32" t="s">
        <v>262</v>
      </c>
      <c r="R50" s="121">
        <v>31</v>
      </c>
      <c r="S50" s="122"/>
      <c r="T50" s="123">
        <v>65</v>
      </c>
      <c r="U50" s="124"/>
      <c r="V50" s="6"/>
      <c r="W50" s="96"/>
      <c r="X50" s="101"/>
      <c r="Y50" s="102"/>
      <c r="Z50" s="103"/>
    </row>
    <row r="51" spans="2:26" ht="15.75" thickBot="1" x14ac:dyDescent="0.3">
      <c r="B51" s="55" t="s">
        <v>240</v>
      </c>
      <c r="C51" s="56"/>
      <c r="D51" s="32">
        <v>7.92</v>
      </c>
      <c r="E51" s="33" t="s">
        <v>262</v>
      </c>
      <c r="F51" s="34"/>
      <c r="G51" s="32">
        <v>5.0999999999999996</v>
      </c>
      <c r="H51" s="33" t="s">
        <v>262</v>
      </c>
      <c r="I51" s="34"/>
      <c r="J51" s="32">
        <v>5</v>
      </c>
      <c r="K51" s="33" t="s">
        <v>262</v>
      </c>
      <c r="L51" s="34"/>
      <c r="M51" s="32">
        <v>5.4</v>
      </c>
      <c r="N51" s="33" t="s">
        <v>262</v>
      </c>
      <c r="O51" s="34"/>
      <c r="P51" s="32">
        <v>6.3</v>
      </c>
      <c r="Q51" s="32" t="s">
        <v>262</v>
      </c>
      <c r="R51" s="121">
        <v>20</v>
      </c>
      <c r="S51" s="122"/>
      <c r="T51" s="123">
        <v>40</v>
      </c>
      <c r="U51" s="124"/>
      <c r="V51" s="6"/>
      <c r="W51" s="107"/>
      <c r="X51" s="108"/>
      <c r="Y51" s="109"/>
      <c r="Z51" s="110"/>
    </row>
    <row r="52" spans="2:26" x14ac:dyDescent="0.25">
      <c r="B52" s="55" t="s">
        <v>241</v>
      </c>
      <c r="C52" s="56"/>
      <c r="D52" s="32">
        <v>6.6</v>
      </c>
      <c r="E52" s="33" t="s">
        <v>262</v>
      </c>
      <c r="F52" s="34"/>
      <c r="G52" s="32">
        <v>5.94</v>
      </c>
      <c r="H52" s="33" t="s">
        <v>262</v>
      </c>
      <c r="I52" s="34"/>
      <c r="J52" s="32">
        <v>6</v>
      </c>
      <c r="K52" s="33" t="s">
        <v>262</v>
      </c>
      <c r="L52" s="34"/>
      <c r="M52" s="32">
        <v>13.2</v>
      </c>
      <c r="N52" s="33" t="s">
        <v>262</v>
      </c>
      <c r="O52" s="34"/>
      <c r="P52" s="32">
        <v>15.51</v>
      </c>
      <c r="Q52" s="32" t="s">
        <v>262</v>
      </c>
      <c r="R52" s="121">
        <v>20</v>
      </c>
      <c r="S52" s="122"/>
      <c r="T52" s="123">
        <v>40</v>
      </c>
      <c r="U52" s="124"/>
      <c r="V52" s="6"/>
      <c r="W52" s="10" t="s">
        <v>184</v>
      </c>
      <c r="X52" s="11" t="s">
        <v>172</v>
      </c>
      <c r="Y52" s="12" t="s">
        <v>210</v>
      </c>
      <c r="Z52" s="54" t="s">
        <v>175</v>
      </c>
    </row>
    <row r="53" spans="2:26" x14ac:dyDescent="0.25">
      <c r="B53" s="55" t="s">
        <v>242</v>
      </c>
      <c r="C53" s="56"/>
      <c r="D53" s="32">
        <v>3.9</v>
      </c>
      <c r="E53" s="33" t="s">
        <v>262</v>
      </c>
      <c r="F53" s="34"/>
      <c r="G53" s="32">
        <v>5.61</v>
      </c>
      <c r="H53" s="33" t="s">
        <v>262</v>
      </c>
      <c r="I53" s="34"/>
      <c r="J53" s="32">
        <v>7</v>
      </c>
      <c r="K53" s="33" t="s">
        <v>262</v>
      </c>
      <c r="L53" s="34"/>
      <c r="M53" s="32">
        <v>0.66</v>
      </c>
      <c r="N53" s="33" t="s">
        <v>262</v>
      </c>
      <c r="O53" s="34"/>
      <c r="P53" s="32">
        <v>12.21</v>
      </c>
      <c r="Q53" s="33" t="s">
        <v>262</v>
      </c>
      <c r="R53" s="121">
        <v>20</v>
      </c>
      <c r="S53" s="122"/>
      <c r="T53" s="123">
        <v>40</v>
      </c>
      <c r="U53" s="124"/>
      <c r="V53" s="6"/>
      <c r="W53" s="18" t="s">
        <v>187</v>
      </c>
      <c r="X53" s="19">
        <v>45102</v>
      </c>
      <c r="Y53" s="20" t="s">
        <v>190</v>
      </c>
      <c r="Z53" s="21" t="s">
        <v>175</v>
      </c>
    </row>
    <row r="54" spans="2:26" x14ac:dyDescent="0.25">
      <c r="B54" s="61" t="s">
        <v>243</v>
      </c>
      <c r="C54" s="62"/>
      <c r="D54" s="63"/>
      <c r="E54" s="64"/>
      <c r="F54" s="65"/>
      <c r="G54" s="63"/>
      <c r="H54" s="64"/>
      <c r="I54" s="65"/>
      <c r="J54" s="63"/>
      <c r="K54" s="64"/>
      <c r="L54" s="65"/>
      <c r="M54" s="63"/>
      <c r="N54" s="64"/>
      <c r="O54" s="65"/>
      <c r="P54" s="63"/>
      <c r="Q54" s="63"/>
      <c r="R54" s="66"/>
      <c r="S54" s="67"/>
      <c r="T54" s="68"/>
      <c r="U54" s="69"/>
      <c r="V54" s="6"/>
      <c r="W54" s="18" t="s">
        <v>189</v>
      </c>
      <c r="X54" s="19">
        <v>45105</v>
      </c>
      <c r="Y54" s="20"/>
      <c r="Z54" s="21"/>
    </row>
    <row r="55" spans="2:26" x14ac:dyDescent="0.25">
      <c r="B55" s="55" t="s">
        <v>244</v>
      </c>
      <c r="C55" s="56"/>
      <c r="D55" s="32"/>
      <c r="E55" s="33"/>
      <c r="F55" s="34"/>
      <c r="G55" s="32"/>
      <c r="H55" s="33"/>
      <c r="I55" s="34"/>
      <c r="J55" s="32"/>
      <c r="K55" s="33"/>
      <c r="L55" s="34"/>
      <c r="M55" s="32"/>
      <c r="N55" s="33"/>
      <c r="O55" s="34"/>
      <c r="P55" s="32"/>
      <c r="Q55" s="32"/>
      <c r="R55" s="57"/>
      <c r="S55" s="58"/>
      <c r="T55" s="59"/>
      <c r="U55" s="60"/>
      <c r="V55" s="6"/>
      <c r="W55" s="95" t="s">
        <v>192</v>
      </c>
      <c r="X55" s="112" t="s">
        <v>160</v>
      </c>
      <c r="Y55" s="113"/>
      <c r="Z55" s="114"/>
    </row>
    <row r="56" spans="2:26" x14ac:dyDescent="0.25">
      <c r="B56" s="55" t="s">
        <v>245</v>
      </c>
      <c r="C56" s="56"/>
      <c r="D56" s="32"/>
      <c r="E56" s="33"/>
      <c r="F56" s="34"/>
      <c r="G56" s="32"/>
      <c r="H56" s="33"/>
      <c r="I56" s="34"/>
      <c r="J56" s="32"/>
      <c r="K56" s="33"/>
      <c r="L56" s="34"/>
      <c r="M56" s="32"/>
      <c r="N56" s="33"/>
      <c r="O56" s="34"/>
      <c r="P56" s="32"/>
      <c r="Q56" s="32"/>
      <c r="R56" s="57"/>
      <c r="S56" s="58"/>
      <c r="T56" s="59"/>
      <c r="U56" s="60"/>
      <c r="V56" s="6"/>
      <c r="W56" s="96"/>
      <c r="X56" s="115"/>
      <c r="Y56" s="116"/>
      <c r="Z56" s="117"/>
    </row>
    <row r="57" spans="2:26" x14ac:dyDescent="0.25">
      <c r="B57" s="55" t="s">
        <v>246</v>
      </c>
      <c r="C57" s="56"/>
      <c r="D57" s="32"/>
      <c r="E57" s="33"/>
      <c r="F57" s="34"/>
      <c r="G57" s="32"/>
      <c r="H57" s="33"/>
      <c r="I57" s="34"/>
      <c r="J57" s="32"/>
      <c r="K57" s="33"/>
      <c r="L57" s="34"/>
      <c r="M57" s="32"/>
      <c r="N57" s="33"/>
      <c r="O57" s="34"/>
      <c r="P57" s="32"/>
      <c r="Q57" s="32"/>
      <c r="R57" s="57"/>
      <c r="S57" s="58"/>
      <c r="T57" s="59"/>
      <c r="U57" s="60"/>
      <c r="V57" s="6"/>
      <c r="W57" s="97"/>
      <c r="X57" s="118"/>
      <c r="Y57" s="119"/>
      <c r="Z57" s="120"/>
    </row>
    <row r="58" spans="2:26" x14ac:dyDescent="0.25">
      <c r="B58" s="55" t="s">
        <v>247</v>
      </c>
      <c r="C58" s="56"/>
      <c r="D58" s="32" t="s">
        <v>262</v>
      </c>
      <c r="E58" s="33" t="s">
        <v>262</v>
      </c>
      <c r="F58" s="34"/>
      <c r="G58" s="32" t="s">
        <v>262</v>
      </c>
      <c r="H58" s="33" t="s">
        <v>262</v>
      </c>
      <c r="I58" s="34"/>
      <c r="J58" s="32" t="s">
        <v>262</v>
      </c>
      <c r="K58" s="33" t="s">
        <v>262</v>
      </c>
      <c r="L58" s="34"/>
      <c r="M58" s="32" t="s">
        <v>262</v>
      </c>
      <c r="N58" s="33" t="s">
        <v>262</v>
      </c>
      <c r="O58" s="34"/>
      <c r="P58" s="32" t="s">
        <v>262</v>
      </c>
      <c r="Q58" s="32" t="s">
        <v>262</v>
      </c>
      <c r="R58" s="121" t="s">
        <v>262</v>
      </c>
      <c r="S58" s="122"/>
      <c r="T58" s="123" t="s">
        <v>262</v>
      </c>
      <c r="U58" s="124"/>
      <c r="V58" s="6"/>
      <c r="W58" s="95" t="s">
        <v>196</v>
      </c>
      <c r="X58" s="112" t="s">
        <v>164</v>
      </c>
      <c r="Y58" s="113"/>
      <c r="Z58" s="114"/>
    </row>
    <row r="59" spans="2:26" x14ac:dyDescent="0.25">
      <c r="B59" s="61" t="s">
        <v>248</v>
      </c>
      <c r="C59" s="62"/>
      <c r="D59" s="63"/>
      <c r="E59" s="64"/>
      <c r="F59" s="65"/>
      <c r="G59" s="63"/>
      <c r="H59" s="64"/>
      <c r="I59" s="65"/>
      <c r="J59" s="63"/>
      <c r="K59" s="64"/>
      <c r="L59" s="65"/>
      <c r="M59" s="63"/>
      <c r="N59" s="64"/>
      <c r="O59" s="65"/>
      <c r="P59" s="63"/>
      <c r="Q59" s="63"/>
      <c r="R59" s="66"/>
      <c r="S59" s="67"/>
      <c r="T59" s="68"/>
      <c r="U59" s="69"/>
      <c r="V59" s="6"/>
      <c r="W59" s="96"/>
      <c r="X59" s="115"/>
      <c r="Y59" s="116"/>
      <c r="Z59" s="117"/>
    </row>
    <row r="60" spans="2:26" x14ac:dyDescent="0.25">
      <c r="B60" s="55" t="s">
        <v>249</v>
      </c>
      <c r="C60" s="56"/>
      <c r="D60" s="32"/>
      <c r="E60" s="33"/>
      <c r="F60" s="34"/>
      <c r="G60" s="32"/>
      <c r="H60" s="33"/>
      <c r="I60" s="34"/>
      <c r="J60" s="32"/>
      <c r="K60" s="33"/>
      <c r="L60" s="34"/>
      <c r="M60" s="32"/>
      <c r="N60" s="33"/>
      <c r="O60" s="34"/>
      <c r="P60" s="32"/>
      <c r="Q60" s="32"/>
      <c r="R60" s="57"/>
      <c r="S60" s="58"/>
      <c r="T60" s="59"/>
      <c r="U60" s="60"/>
      <c r="V60" s="6"/>
      <c r="W60" s="97"/>
      <c r="X60" s="118"/>
      <c r="Y60" s="119"/>
      <c r="Z60" s="120"/>
    </row>
    <row r="61" spans="2:26" x14ac:dyDescent="0.25">
      <c r="B61" s="55" t="s">
        <v>250</v>
      </c>
      <c r="C61" s="56"/>
      <c r="D61" s="32"/>
      <c r="E61" s="33"/>
      <c r="F61" s="34"/>
      <c r="G61" s="32"/>
      <c r="H61" s="33"/>
      <c r="I61" s="34"/>
      <c r="J61" s="32"/>
      <c r="K61" s="33"/>
      <c r="L61" s="34"/>
      <c r="M61" s="32"/>
      <c r="N61" s="33"/>
      <c r="O61" s="34"/>
      <c r="P61" s="32"/>
      <c r="Q61" s="32"/>
      <c r="R61" s="57"/>
      <c r="S61" s="58"/>
      <c r="T61" s="59"/>
      <c r="U61" s="60"/>
      <c r="V61" s="6"/>
      <c r="W61" s="95" t="s">
        <v>200</v>
      </c>
      <c r="X61" s="98" t="s">
        <v>175</v>
      </c>
      <c r="Y61" s="99"/>
      <c r="Z61" s="100"/>
    </row>
    <row r="62" spans="2:26" ht="15.75" thickBot="1" x14ac:dyDescent="0.3">
      <c r="B62" s="70" t="s">
        <v>251</v>
      </c>
      <c r="C62" s="71"/>
      <c r="D62" s="38"/>
      <c r="E62" s="39"/>
      <c r="F62" s="40"/>
      <c r="G62" s="38"/>
      <c r="H62" s="39"/>
      <c r="I62" s="40"/>
      <c r="J62" s="38"/>
      <c r="K62" s="39"/>
      <c r="L62" s="40"/>
      <c r="M62" s="38"/>
      <c r="N62" s="39"/>
      <c r="O62" s="40"/>
      <c r="P62" s="38"/>
      <c r="Q62" s="38"/>
      <c r="R62" s="72"/>
      <c r="S62" s="73"/>
      <c r="T62" s="74"/>
      <c r="U62" s="75"/>
      <c r="V62" s="6"/>
      <c r="W62" s="96"/>
      <c r="X62" s="101"/>
      <c r="Y62" s="102"/>
      <c r="Z62" s="103"/>
    </row>
    <row r="63" spans="2:26" x14ac:dyDescent="0.25">
      <c r="B63" s="8"/>
      <c r="C63" s="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97"/>
      <c r="X63" s="104"/>
      <c r="Y63" s="105"/>
      <c r="Z63" s="106"/>
    </row>
    <row r="64" spans="2:26" x14ac:dyDescent="0.25">
      <c r="B64" s="8"/>
      <c r="C64" s="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95" t="s">
        <v>223</v>
      </c>
      <c r="X64" s="98" t="s">
        <v>175</v>
      </c>
      <c r="Y64" s="99"/>
      <c r="Z64" s="100"/>
    </row>
    <row r="65" spans="2:26" x14ac:dyDescent="0.25">
      <c r="B65" s="8"/>
      <c r="C65" s="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96"/>
      <c r="X65" s="101"/>
      <c r="Y65" s="102"/>
      <c r="Z65" s="103"/>
    </row>
    <row r="66" spans="2:26" ht="15.75" thickBot="1" x14ac:dyDescent="0.3">
      <c r="B66" s="8"/>
      <c r="C66" s="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107"/>
      <c r="X66" s="108"/>
      <c r="Y66" s="109"/>
      <c r="Z66" s="110"/>
    </row>
    <row r="67" spans="2:26" x14ac:dyDescent="0.25">
      <c r="B67" s="8"/>
      <c r="C67" s="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10" t="s">
        <v>184</v>
      </c>
      <c r="X67" s="11" t="s">
        <v>259</v>
      </c>
      <c r="Y67" s="12" t="s">
        <v>210</v>
      </c>
      <c r="Z67" s="54" t="s">
        <v>175</v>
      </c>
    </row>
    <row r="68" spans="2:26" x14ac:dyDescent="0.25">
      <c r="B68" s="8"/>
      <c r="C68" s="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18" t="s">
        <v>187</v>
      </c>
      <c r="X68" s="19">
        <v>45084</v>
      </c>
      <c r="Y68" s="20" t="s">
        <v>190</v>
      </c>
      <c r="Z68" s="21" t="s">
        <v>175</v>
      </c>
    </row>
    <row r="69" spans="2:26" x14ac:dyDescent="0.25">
      <c r="B69" s="8"/>
      <c r="C69" s="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18" t="s">
        <v>189</v>
      </c>
      <c r="X69" s="19">
        <v>45087</v>
      </c>
      <c r="Y69" s="20"/>
      <c r="Z69" s="21"/>
    </row>
    <row r="70" spans="2:26" x14ac:dyDescent="0.25">
      <c r="B70" s="8"/>
      <c r="C70" s="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95" t="s">
        <v>192</v>
      </c>
      <c r="X70" s="112" t="s">
        <v>160</v>
      </c>
      <c r="Y70" s="113"/>
      <c r="Z70" s="114"/>
    </row>
    <row r="71" spans="2:26" x14ac:dyDescent="0.25">
      <c r="B71" s="8"/>
      <c r="C71" s="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96"/>
      <c r="X71" s="115"/>
      <c r="Y71" s="116"/>
      <c r="Z71" s="117"/>
    </row>
    <row r="72" spans="2:26" x14ac:dyDescent="0.25">
      <c r="B72" s="8"/>
      <c r="C72" s="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97"/>
      <c r="X72" s="118"/>
      <c r="Y72" s="119"/>
      <c r="Z72" s="120"/>
    </row>
    <row r="73" spans="2:26" x14ac:dyDescent="0.25">
      <c r="B73" s="8"/>
      <c r="C73" s="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95" t="s">
        <v>196</v>
      </c>
      <c r="X73" s="112" t="s">
        <v>164</v>
      </c>
      <c r="Y73" s="113"/>
      <c r="Z73" s="114"/>
    </row>
    <row r="74" spans="2:26" x14ac:dyDescent="0.25">
      <c r="B74" s="8"/>
      <c r="C74" s="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96"/>
      <c r="X74" s="115"/>
      <c r="Y74" s="116"/>
      <c r="Z74" s="117"/>
    </row>
    <row r="75" spans="2:26" x14ac:dyDescent="0.25">
      <c r="B75" s="8"/>
      <c r="C75" s="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97"/>
      <c r="X75" s="118"/>
      <c r="Y75" s="119"/>
      <c r="Z75" s="120"/>
    </row>
    <row r="76" spans="2:26" x14ac:dyDescent="0.25">
      <c r="B76" s="8"/>
      <c r="C76" s="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95" t="s">
        <v>200</v>
      </c>
      <c r="X76" s="98" t="s">
        <v>175</v>
      </c>
      <c r="Y76" s="99"/>
      <c r="Z76" s="100"/>
    </row>
    <row r="77" spans="2:26" x14ac:dyDescent="0.25">
      <c r="B77" s="8"/>
      <c r="C77" s="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96"/>
      <c r="X77" s="101"/>
      <c r="Y77" s="102"/>
      <c r="Z77" s="103"/>
    </row>
    <row r="78" spans="2:26" x14ac:dyDescent="0.25">
      <c r="B78" s="8"/>
      <c r="C78" s="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97"/>
      <c r="X78" s="104"/>
      <c r="Y78" s="105"/>
      <c r="Z78" s="106"/>
    </row>
    <row r="79" spans="2:26" x14ac:dyDescent="0.25">
      <c r="B79" s="8"/>
      <c r="C79" s="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95" t="s">
        <v>223</v>
      </c>
      <c r="X79" s="98" t="s">
        <v>175</v>
      </c>
      <c r="Y79" s="99"/>
      <c r="Z79" s="100"/>
    </row>
    <row r="80" spans="2:26" x14ac:dyDescent="0.25">
      <c r="B80" s="8"/>
      <c r="C80" s="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96"/>
      <c r="X80" s="101"/>
      <c r="Y80" s="102"/>
      <c r="Z80" s="103"/>
    </row>
    <row r="81" spans="2:26" ht="15.75" thickBot="1" x14ac:dyDescent="0.3">
      <c r="B81" s="8"/>
      <c r="C81" s="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107"/>
      <c r="X81" s="108"/>
      <c r="Y81" s="109"/>
      <c r="Z81" s="110"/>
    </row>
  </sheetData>
  <mergeCells count="124">
    <mergeCell ref="W76:W78"/>
    <mergeCell ref="X76:Z78"/>
    <mergeCell ref="W79:W81"/>
    <mergeCell ref="X79:Z81"/>
    <mergeCell ref="W64:W66"/>
    <mergeCell ref="X64:Z66"/>
    <mergeCell ref="W70:W72"/>
    <mergeCell ref="X70:Z72"/>
    <mergeCell ref="W73:W75"/>
    <mergeCell ref="X73:Z75"/>
    <mergeCell ref="R58:S58"/>
    <mergeCell ref="T58:U58"/>
    <mergeCell ref="W58:W60"/>
    <mergeCell ref="X58:Z60"/>
    <mergeCell ref="W61:W63"/>
    <mergeCell ref="X61:Z63"/>
    <mergeCell ref="R52:S52"/>
    <mergeCell ref="T52:U52"/>
    <mergeCell ref="R53:S53"/>
    <mergeCell ref="T53:U53"/>
    <mergeCell ref="W55:W57"/>
    <mergeCell ref="X55:Z57"/>
    <mergeCell ref="W49:W51"/>
    <mergeCell ref="X49:Z51"/>
    <mergeCell ref="R50:S50"/>
    <mergeCell ref="T50:U50"/>
    <mergeCell ref="R51:S51"/>
    <mergeCell ref="T51:U51"/>
    <mergeCell ref="R46:S46"/>
    <mergeCell ref="T46:U46"/>
    <mergeCell ref="W46:W48"/>
    <mergeCell ref="X46:Z48"/>
    <mergeCell ref="R47:S47"/>
    <mergeCell ref="T47:U47"/>
    <mergeCell ref="R43:S43"/>
    <mergeCell ref="T43:U43"/>
    <mergeCell ref="W43:W45"/>
    <mergeCell ref="X43:Z45"/>
    <mergeCell ref="R44:S44"/>
    <mergeCell ref="T44:U44"/>
    <mergeCell ref="R45:S45"/>
    <mergeCell ref="T45:U45"/>
    <mergeCell ref="W40:W42"/>
    <mergeCell ref="X40:Z42"/>
    <mergeCell ref="R41:S41"/>
    <mergeCell ref="T41:U41"/>
    <mergeCell ref="R42:S42"/>
    <mergeCell ref="T42:U42"/>
    <mergeCell ref="R37:S37"/>
    <mergeCell ref="T37:U37"/>
    <mergeCell ref="R38:S38"/>
    <mergeCell ref="T38:U38"/>
    <mergeCell ref="R40:S40"/>
    <mergeCell ref="T40:U40"/>
    <mergeCell ref="R33:S33"/>
    <mergeCell ref="T33:U33"/>
    <mergeCell ref="R34:S34"/>
    <mergeCell ref="T34:U34"/>
    <mergeCell ref="W34:W36"/>
    <mergeCell ref="X34:Z36"/>
    <mergeCell ref="R35:S35"/>
    <mergeCell ref="T35:U35"/>
    <mergeCell ref="R36:S36"/>
    <mergeCell ref="T36:U36"/>
    <mergeCell ref="W25:W27"/>
    <mergeCell ref="X25:Z27"/>
    <mergeCell ref="W28:W30"/>
    <mergeCell ref="X28:Z30"/>
    <mergeCell ref="W31:W33"/>
    <mergeCell ref="X31:Z33"/>
    <mergeCell ref="R20:S20"/>
    <mergeCell ref="T20:U20"/>
    <mergeCell ref="W20:Z21"/>
    <mergeCell ref="R23:S23"/>
    <mergeCell ref="T23:U23"/>
    <mergeCell ref="R24:S24"/>
    <mergeCell ref="T24:U24"/>
    <mergeCell ref="W16:W18"/>
    <mergeCell ref="X16:Z18"/>
    <mergeCell ref="R17:U17"/>
    <mergeCell ref="R18:U18"/>
    <mergeCell ref="F15:H15"/>
    <mergeCell ref="I15:K15"/>
    <mergeCell ref="L15:N15"/>
    <mergeCell ref="O15:Q15"/>
    <mergeCell ref="C16:E16"/>
    <mergeCell ref="F16:H16"/>
    <mergeCell ref="I16:K16"/>
    <mergeCell ref="L16:N16"/>
    <mergeCell ref="O16:Q16"/>
    <mergeCell ref="L11:N11"/>
    <mergeCell ref="O11:Q11"/>
    <mergeCell ref="C12:E12"/>
    <mergeCell ref="F12:H12"/>
    <mergeCell ref="I12:K12"/>
    <mergeCell ref="C17:E17"/>
    <mergeCell ref="F17:H17"/>
    <mergeCell ref="I17:K17"/>
    <mergeCell ref="L17:N17"/>
    <mergeCell ref="O17:Q17"/>
    <mergeCell ref="D3:E3"/>
    <mergeCell ref="F5:U8"/>
    <mergeCell ref="W5:Z6"/>
    <mergeCell ref="C10:E10"/>
    <mergeCell ref="F10:H10"/>
    <mergeCell ref="I10:K10"/>
    <mergeCell ref="L10:N10"/>
    <mergeCell ref="O10:Q10"/>
    <mergeCell ref="R10:U15"/>
    <mergeCell ref="L12:N12"/>
    <mergeCell ref="O12:Q12"/>
    <mergeCell ref="W13:W15"/>
    <mergeCell ref="X13:Z15"/>
    <mergeCell ref="C14:E14"/>
    <mergeCell ref="F14:H14"/>
    <mergeCell ref="I14:K14"/>
    <mergeCell ref="L14:N14"/>
    <mergeCell ref="O14:Q14"/>
    <mergeCell ref="C15:E15"/>
    <mergeCell ref="W10:W12"/>
    <mergeCell ref="X10:Z12"/>
    <mergeCell ref="C11:E11"/>
    <mergeCell ref="F11:H11"/>
    <mergeCell ref="I11:K11"/>
  </mergeCells>
  <conditionalFormatting sqref="D18 G18 J18 M18 P18">
    <cfRule type="cellIs" dxfId="25" priority="23" operator="equal">
      <formula>"D"</formula>
    </cfRule>
    <cfRule type="cellIs" dxfId="24" priority="24" operator="equal">
      <formula>"C"</formula>
    </cfRule>
    <cfRule type="cellIs" dxfId="23" priority="25" operator="equal">
      <formula>"B"</formula>
    </cfRule>
    <cfRule type="cellIs" dxfId="22" priority="26" operator="equal">
      <formula>"n"</formula>
    </cfRule>
  </conditionalFormatting>
  <conditionalFormatting sqref="E20:F62">
    <cfRule type="containsText" dxfId="21" priority="13" operator="containsText" text="b">
      <formula>NOT(ISERROR(SEARCH("b",E20)))</formula>
    </cfRule>
    <cfRule type="containsText" dxfId="20" priority="14" operator="containsText" text="d">
      <formula>NOT(ISERROR(SEARCH("d",E20)))</formula>
    </cfRule>
    <cfRule type="containsText" dxfId="19" priority="15" operator="containsText" text="c">
      <formula>NOT(ISERROR(SEARCH("c",E20)))</formula>
    </cfRule>
  </conditionalFormatting>
  <conditionalFormatting sqref="H20:I62">
    <cfRule type="containsText" dxfId="18" priority="10" operator="containsText" text="b">
      <formula>NOT(ISERROR(SEARCH("b",H20)))</formula>
    </cfRule>
    <cfRule type="containsText" dxfId="17" priority="11" operator="containsText" text="d">
      <formula>NOT(ISERROR(SEARCH("d",H20)))</formula>
    </cfRule>
    <cfRule type="containsText" dxfId="16" priority="12" operator="containsText" text="c">
      <formula>NOT(ISERROR(SEARCH("c",H20)))</formula>
    </cfRule>
  </conditionalFormatting>
  <conditionalFormatting sqref="K20:L62">
    <cfRule type="containsText" dxfId="15" priority="7" operator="containsText" text="b">
      <formula>NOT(ISERROR(SEARCH("b",K20)))</formula>
    </cfRule>
    <cfRule type="containsText" dxfId="14" priority="8" operator="containsText" text="d">
      <formula>NOT(ISERROR(SEARCH("d",K20)))</formula>
    </cfRule>
    <cfRule type="containsText" dxfId="13" priority="9" operator="containsText" text="c">
      <formula>NOT(ISERROR(SEARCH("c",K20)))</formula>
    </cfRule>
  </conditionalFormatting>
  <conditionalFormatting sqref="N20:O62">
    <cfRule type="containsText" dxfId="12" priority="4" operator="containsText" text="b">
      <formula>NOT(ISERROR(SEARCH("b",N20)))</formula>
    </cfRule>
    <cfRule type="containsText" dxfId="11" priority="5" operator="containsText" text="d">
      <formula>NOT(ISERROR(SEARCH("d",N20)))</formula>
    </cfRule>
    <cfRule type="containsText" dxfId="10" priority="6" operator="containsText" text="c">
      <formula>NOT(ISERROR(SEARCH("c",N20)))</formula>
    </cfRule>
  </conditionalFormatting>
  <conditionalFormatting sqref="Q20:Q62">
    <cfRule type="containsText" dxfId="9" priority="1" operator="containsText" text="b">
      <formula>NOT(ISERROR(SEARCH("b",Q20)))</formula>
    </cfRule>
    <cfRule type="containsText" dxfId="8" priority="2" operator="containsText" text="d">
      <formula>NOT(ISERROR(SEARCH("d",Q20)))</formula>
    </cfRule>
    <cfRule type="containsText" dxfId="7" priority="3" operator="containsText" text="c">
      <formula>NOT(ISERROR(SEARCH("c",Q20)))</formula>
    </cfRule>
  </conditionalFormatting>
  <conditionalFormatting sqref="R10">
    <cfRule type="containsText" dxfId="6" priority="21" operator="containsText" text="severe">
      <formula>NOT(ISERROR(SEARCH("severe",R10)))</formula>
    </cfRule>
    <cfRule type="containsText" dxfId="5" priority="22" operator="containsText" text="attention">
      <formula>NOT(ISERROR(SEARCH("attention",R10)))</formula>
    </cfRule>
  </conditionalFormatting>
  <conditionalFormatting sqref="R10:U15">
    <cfRule type="containsText" dxfId="4" priority="19" operator="containsText" text="NORMAL">
      <formula>NOT(ISERROR(SEARCH("NORMAL",R10)))</formula>
    </cfRule>
    <cfRule type="containsText" dxfId="3" priority="20" operator="containsText" text="URGENT">
      <formula>NOT(ISERROR(SEARCH("URGENT",R10)))</formula>
    </cfRule>
  </conditionalFormatting>
  <conditionalFormatting sqref="R20:U22 R23:R24 T23:T24 R25:U32 R33:R38 T33:T38 R39:U39 R40:R47 T40:T47 R48:U49 R50:R53 T50:T53 R54:U57 R58 T58 R59:U62">
    <cfRule type="containsText" dxfId="2" priority="16" operator="containsText" text="b">
      <formula>NOT(ISERROR(SEARCH("b",R20)))</formula>
    </cfRule>
    <cfRule type="containsText" dxfId="1" priority="17" operator="containsText" text="d">
      <formula>NOT(ISERROR(SEARCH("d",R20)))</formula>
    </cfRule>
    <cfRule type="containsText" dxfId="0" priority="18" operator="containsText" text="c">
      <formula>NOT(ISERROR(SEARCH("c",R20)))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</vt:lpstr>
      <vt:lpstr>Index Formula</vt:lpstr>
      <vt:lpstr>Template 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d'Blank</cp:lastModifiedBy>
  <dcterms:modified xsi:type="dcterms:W3CDTF">2023-08-30T01:04:48Z</dcterms:modified>
</cp:coreProperties>
</file>