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tar Wagen Indonesia\Documents\"/>
    </mc:Choice>
  </mc:AlternateContent>
  <xr:revisionPtr revIDLastSave="0" documentId="8_{E7F78277-C5D6-4273-BAFE-75B3EEBF9616}" xr6:coauthVersionLast="47" xr6:coauthVersionMax="47" xr10:uidLastSave="{00000000-0000-0000-0000-000000000000}"/>
  <bookViews>
    <workbookView xWindow="-110" yWindow="-110" windowWidth="19420" windowHeight="10420"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Control'!$A$2:$N$43</definedName>
    <definedName name="_xlnm.Print_Area" localSheetId="4">'Part Request'!$A$1:$K$39</definedName>
    <definedName name="_xlnm.Print_Area" localSheetId="2">'Pre Order'!$A$1:$I$67</definedName>
    <definedName name="_xlnm.Print_Area" localSheetId="5">'Time Sheet'!$A$1:$L$48</definedName>
    <definedName name="_xlnm.Print_Area" localSheetId="3">'Work Order'!$A$1:$G$61</definedName>
    <definedName name="_xlnm.Print_Area" localSheetId="1">'Worksop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C20" i="3"/>
  <c r="F12" i="3"/>
  <c r="K9" i="4" s="1"/>
  <c r="D10" i="6"/>
  <c r="K12" i="4"/>
  <c r="H12" i="4"/>
  <c r="H11" i="4"/>
  <c r="H10" i="4"/>
  <c r="H9" i="4"/>
  <c r="D12" i="4"/>
  <c r="D10" i="4"/>
  <c r="D9" i="4"/>
  <c r="C18" i="3"/>
  <c r="A20" i="3"/>
  <c r="A18" i="3"/>
  <c r="E14" i="2"/>
  <c r="E14" i="3" s="1"/>
  <c r="I18" i="2"/>
  <c r="G18" i="3" s="1"/>
  <c r="A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<sst xmlns="http://schemas.openxmlformats.org/spreadsheetml/2006/main" count="453" uniqueCount="292">
  <si>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</si>
  <si>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</si>
  <si>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</si>
  <si>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</si>
  <si>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</si>
  <si>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</si>
  <si>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</si>
  <si>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</si>
  <si>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</si>
  <si>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</si>
  <si>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</si>
  <si>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</si>
  <si>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</si>
  <si>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</si>
  <si>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</si>
  <si>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</si>
  <si>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</si>
  <si>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</si>
  <si>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</si>
  <si>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</si>
  <si>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</si>
  <si>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</si>
  <si>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</si>
  <si>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</si>
  <si>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</si>
  <si>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</si>
  <si>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</si>
  <si>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</si>
  <si>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</si>
  <si>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</si>
  <si>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</si>
  <si>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</si>
  <si>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</si>
  <si>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</si>
  <si>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</si>
  <si>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</si>
  <si>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</si>
  <si>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</si>
  <si>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</si>
  <si>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</si>
  <si>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</si>
  <si>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</si>
  <si>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</si>
  <si>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</si>
  <si>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</si>
  <si>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</si>
  <si>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</si>
  <si>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</si>
  <si>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</si>
  <si>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</si>
  <si>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</si>
  <si>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</si>
  <si>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</si>
  <si>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</si>
  <si>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</si>
  <si>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</si>
  <si>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</si>
  <si>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</si>
  <si>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</si>
  <si>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</si>
  <si>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</si>
  <si>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</si>
  <si>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</si>
  <si>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</si>
  <si>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</si>
  <si>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</si>
  <si>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</si>
  <si>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</si>
  <si>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</si>
  <si>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</si>
  <si>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</si>
  <si>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</si>
  <si>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</si>
  <si>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</si>
  <si>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</si>
  <si>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</si>
  <si>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</si>
  <si>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</si>
  <si>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</si>
  <si>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</si>
  <si>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</si>
  <si>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</si>
  <si>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</si>
  <si>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</si>
  <si>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</si>
  <si>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</si>
  <si>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</si>
  <si>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</si>
  <si>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</si>
  <si>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</si>
  <si>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</si>
  <si>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</si>
  <si>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</si>
  <si>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</si>
  <si>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</si>
  <si>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</si>
  <si>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</si>
  <si>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</si>
  <si>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</si>
  <si>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</si>
  <si>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</si>
  <si>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</si>
  <si>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</si>
  <si>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</si>
  <si>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</si>
  <si>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</si>
  <si>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</si>
  <si>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</si>
  <si>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</si>
  <si>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</si>
  <si>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</si>
  <si>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</si>
  <si>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</si>
  <si>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</si>
  <si>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</si>
  <si>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</si>
  <si>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</si>
  <si>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</si>
  <si>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</si>
  <si>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</si>
  <si>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</si>
  <si>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</si>
  <si>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</si>
  <si>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</si>
  <si>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</si>
  <si>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</si>
  <si>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</si>
  <si>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</si>
  <si>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</si>
  <si>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</si>
  <si>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</si>
  <si>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</si>
  <si>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</si>
  <si>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</si>
  <si>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</si>
  <si>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</si>
  <si>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</si>
  <si>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</si>
  <si>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</si>
  <si>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</si>
  <si>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</si>
  <si>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</si>
  <si>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</si>
  <si>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</si>
  <si>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</si>
  <si>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</si>
  <si>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</si>
  <si>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</si>
  <si>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</si>
  <si>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</si>
  <si>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</si>
  <si>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</si>
  <si>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</si>
  <si>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</si>
  <si>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</si>
  <si>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</si>
  <si>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</si>
  <si>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</si>
  <si>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</si>
  <si>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</si>
  <si>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</si>
  <si>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</si>
  <si>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</si>
  <si>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</si>
  <si>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</si>
  <si>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</si>
  <si>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</si>
  <si>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</si>
  <si>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</si>
  <si>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</si>
  <si>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</si>
  <si>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</si>
  <si>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</si>
  <si>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</si>
  <si>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</si>
  <si>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</si>
  <si>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</si>
  <si>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</si>
  <si>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</si>
  <si>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</si>
  <si>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</si>
  <si>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</si>
  <si>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</si>
  <si>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</si>
  <si>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</si>
  <si>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</si>
  <si>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</si>
  <si>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</si>
  <si>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</si>
  <si>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</si>
  <si>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</si>
  <si>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</si>
  <si>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</si>
  <si>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</si>
  <si>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</si>
  <si>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</si>
  <si>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</si>
  <si>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</si>
  <si>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</si>
  <si>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</si>
  <si>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</si>
  <si>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</si>
  <si>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</si>
  <si>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</si>
  <si>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</si>
  <si>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</si>
  <si>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</si>
  <si>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</si>
  <si>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</si>
  <si>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</si>
  <si>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</si>
  <si>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</si>
  <si>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</si>
  <si>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</si>
  <si>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</si>
  <si>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</si>
  <si>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</si>
  <si>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</si>
  <si>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</si>
  <si>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</si>
  <si>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</si>
  <si>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</si>
  <si>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</si>
  <si>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</si>
  <si>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REQ PART NEW</t>
  </si>
  <si>
    <t>RUBBER SEAL EING A4009970441</t>
  </si>
  <si>
    <t>GASKET A4002670080</t>
  </si>
  <si>
    <t>BUSHING ER/OUTER CHAMFERS A3872670650</t>
  </si>
  <si>
    <t>BEARING BUSH A4009927703</t>
  </si>
  <si>
    <t xml:space="preserve">ROTATIONAL SPEED SENSOR </t>
  </si>
  <si>
    <t>ALTERNATOR ASSY  A4001500250</t>
  </si>
  <si>
    <t>Workshop Report For Diagnostic Guide</t>
  </si>
  <si>
    <t>Job Site: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</si>
  <si>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</si>
  <si>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</si>
  <si>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</si>
  <si>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</si>
  <si>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</si>
  <si>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</si>
  <si>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</si>
  <si>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</si>
  <si>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</si>
  <si>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</si>
  <si>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</si>
  <si>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NOT OK</t>
  </si>
  <si>
    <t>attachment picture 1</t>
  </si>
  <si>
    <t>attachment picture 2</t>
  </si>
  <si>
    <t>attachment picture no 3</t>
  </si>
  <si>
    <t>RESULT :</t>
  </si>
  <si>
    <t>CUSTOMER COMPLAINT PICTURE</t>
  </si>
  <si>
    <t>JOB PROGRESS INVESTIGATION PICTURE</t>
  </si>
  <si>
    <t>PROSES INSTALL OR PICTURE JOB FINISH</t>
  </si>
  <si>
    <t>Remarks</t>
  </si>
  <si>
    <t>validation</t>
  </si>
  <si>
    <t>Supervisor / Workshop Managaer</t>
  </si>
  <si>
    <t>WO</t>
  </si>
  <si>
    <t>PT. ANTAREJA MAHADA MAKMUR</t>
  </si>
  <si>
    <t>2h</t>
  </si>
  <si>
    <t>Video (video fuel leak)</t>
  </si>
  <si>
    <t>p</t>
  </si>
  <si>
    <t>l</t>
  </si>
  <si>
    <t xml:space="preserve">yerri </t>
  </si>
  <si>
    <t>MFJ400241NJ000063</t>
  </si>
  <si>
    <t>WT2528</t>
  </si>
  <si>
    <t>Mercedes Benz Axor 2528RMC</t>
  </si>
  <si>
    <t>PT ABP</t>
  </si>
  <si>
    <t>3547/276</t>
  </si>
  <si>
    <t>Mendapat laporan bahwa unit WT2528 muncul lambang batrai</t>
  </si>
  <si>
    <t>Batrai drop voltage</t>
  </si>
  <si>
    <t>Cek faul code eror FR</t>
  </si>
  <si>
    <t>Cek FR A24</t>
  </si>
  <si>
    <t>Cek voltage batrai</t>
  </si>
  <si>
    <t>Cek harnes alternatot</t>
  </si>
  <si>
    <t>Cek voltage output alternator</t>
  </si>
  <si>
    <t xml:space="preserve">Ada faulcode </t>
  </si>
  <si>
    <t>Baca voltage 20v</t>
  </si>
  <si>
    <t>ada voultage 21V</t>
  </si>
  <si>
    <t>Cek harnes dan fuse 30</t>
  </si>
  <si>
    <t>cek voultage</t>
  </si>
  <si>
    <t>A4001500250</t>
  </si>
  <si>
    <t>ALTERNATOR</t>
  </si>
  <si>
    <t>saat unit operasi operator melaporkan bahwa kendala, on dashboar INS muncul indikator batre, berikut urutan pemeriksaan atau analisanya :
1.Diagnostic with Xentry(CPC,MR,INS)drop voltage 
2.Check voltase batre hasil 21v not ok
3.Check kondisi harnes alternator ok
4.Check continueitas wiring (OK)
dan kerusakan kemungkinan pada IC regulator alteenator output drop voltage</t>
  </si>
  <si>
    <t>PART NUMBER YANG DIBUTUHKAN ADALAH A4001500250 ( 1PCS )</t>
  </si>
  <si>
    <t>TUBAGUS</t>
  </si>
  <si>
    <t>WAITING PART</t>
  </si>
  <si>
    <t>Check drop voltage low</t>
  </si>
  <si>
    <t>alternator</t>
  </si>
  <si>
    <t>waiting part</t>
  </si>
  <si>
    <t>Tubagus</t>
  </si>
  <si>
    <t>alternator assy</t>
  </si>
  <si>
    <t>Chek lambang batrai dan voltage batrai</t>
  </si>
  <si>
    <t>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</si>
</sst>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3">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2" fillId="0" borderId="3" xfId="0" applyFont="1" applyBorder="1" applyAlignment="1">
      <alignment horizontal="center"/>
    </xf>
    <xf numFmtId="0" fontId="0" fillId="0" borderId="31" xfId="0" applyBorder="1" applyAlignment="1">
      <alignment horizontal="center"/>
    </xf>
    <xf numFmtId="0" fontId="2" fillId="0" borderId="13" xfId="0" applyFont="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6.jpg"/><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jpg"/><Relationship Id="rId11" Type="http://schemas.openxmlformats.org/officeDocument/2006/relationships/image" Target="../media/image10.jpeg"/><Relationship Id="rId5" Type="http://schemas.openxmlformats.org/officeDocument/2006/relationships/image" Target="../media/image4.jpeg"/><Relationship Id="rId10" Type="http://schemas.openxmlformats.org/officeDocument/2006/relationships/image" Target="../media/image9.jpg"/><Relationship Id="rId4" Type="http://schemas.microsoft.com/office/2007/relationships/hdphoto" Target="../media/hdphoto1.wdp"/><Relationship Id="rId9" Type="http://schemas.openxmlformats.org/officeDocument/2006/relationships/image" Target="../media/image8.jp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5.png"/><Relationship Id="rId1" Type="http://schemas.openxmlformats.org/officeDocument/2006/relationships/image" Target="../media/image14.png"/><Relationship Id="rId5" Type="http://schemas.microsoft.com/office/2007/relationships/hdphoto" Target="../media/hdphoto2.wdp"/><Relationship Id="rId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image" Target="../media/image14.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1.png"/><Relationship Id="rId1" Type="http://schemas.openxmlformats.org/officeDocument/2006/relationships/image" Target="../media/image2.png"/><Relationship Id="rId6" Type="http://schemas.microsoft.com/office/2007/relationships/hdphoto" Target="../media/hdphoto2.wdp"/><Relationship Id="rId5" Type="http://schemas.openxmlformats.org/officeDocument/2006/relationships/image" Target="../media/image16.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604967</xdr:colOff>
      <xdr:row>94</xdr:row>
      <xdr:rowOff>102974</xdr:rowOff>
    </xdr:from>
    <xdr:to>
      <xdr:col>7</xdr:col>
      <xdr:colOff>979795</xdr:colOff>
      <xdr:row>97</xdr:row>
      <xdr:rowOff>141589</xdr:rowOff>
    </xdr:to>
    <xdr:cxnSp macro="">
      <xdr:nvCxnSpPr>
        <xdr:cNvPr id="14" name="Straight Arrow Connector 13">
          <a:extLst>
            <a:ext uri="{FF2B5EF4-FFF2-40B4-BE49-F238E27FC236}">
              <a16:creationId xmlns:a16="http://schemas.microsoft.com/office/drawing/2014/main" id="{104CAC44-7316-41F5-AF7D-EBA016C08A2A}"/>
            </a:ext>
          </a:extLst>
        </xdr:cNvPr>
        <xdr:cNvCxnSpPr>
          <a:cxnSpLocks/>
        </xdr:cNvCxnSpPr>
      </xdr:nvCxnSpPr>
      <xdr:spPr bwMode="auto">
        <a:xfrm flipV="1">
          <a:off x="7647117" y="15622374"/>
          <a:ext cx="374828" cy="514865"/>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91651</xdr:colOff>
      <xdr:row>91</xdr:row>
      <xdr:rowOff>167330</xdr:rowOff>
    </xdr:from>
    <xdr:to>
      <xdr:col>8</xdr:col>
      <xdr:colOff>978244</xdr:colOff>
      <xdr:row>96</xdr:row>
      <xdr:rowOff>128715</xdr:rowOff>
    </xdr:to>
    <xdr:cxnSp macro="">
      <xdr:nvCxnSpPr>
        <xdr:cNvPr id="16" name="Straight Arrow Connector 15">
          <a:extLst>
            <a:ext uri="{FF2B5EF4-FFF2-40B4-BE49-F238E27FC236}">
              <a16:creationId xmlns:a16="http://schemas.microsoft.com/office/drawing/2014/main" id="{252BCC08-6CB1-4BE5-AF5C-994BA13E6EF9}"/>
            </a:ext>
          </a:extLst>
        </xdr:cNvPr>
        <xdr:cNvCxnSpPr>
          <a:cxnSpLocks/>
        </xdr:cNvCxnSpPr>
      </xdr:nvCxnSpPr>
      <xdr:spPr bwMode="auto">
        <a:xfrm flipH="1" flipV="1">
          <a:off x="10334201" y="15204130"/>
          <a:ext cx="886593" cy="761485"/>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3</xdr:col>
      <xdr:colOff>102972</xdr:colOff>
      <xdr:row>88</xdr:row>
      <xdr:rowOff>77232</xdr:rowOff>
    </xdr:from>
    <xdr:to>
      <xdr:col>3</xdr:col>
      <xdr:colOff>360406</xdr:colOff>
      <xdr:row>90</xdr:row>
      <xdr:rowOff>38616</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3474822" y="14644132"/>
          <a:ext cx="25743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4</xdr:col>
      <xdr:colOff>476249</xdr:colOff>
      <xdr:row>94</xdr:row>
      <xdr:rowOff>25743</xdr:rowOff>
    </xdr:from>
    <xdr:to>
      <xdr:col>4</xdr:col>
      <xdr:colOff>851077</xdr:colOff>
      <xdr:row>97</xdr:row>
      <xdr:rowOff>64358</xdr:rowOff>
    </xdr:to>
    <xdr:cxnSp macro="">
      <xdr:nvCxnSpPr>
        <xdr:cNvPr id="20" name="Straight Arrow Connector 19">
          <a:extLst>
            <a:ext uri="{FF2B5EF4-FFF2-40B4-BE49-F238E27FC236}">
              <a16:creationId xmlns:a16="http://schemas.microsoft.com/office/drawing/2014/main" id="{184B5D6F-ED05-45E2-BA58-D0D7C5ED1D7D}"/>
            </a:ext>
          </a:extLst>
        </xdr:cNvPr>
        <xdr:cNvCxnSpPr>
          <a:cxnSpLocks/>
        </xdr:cNvCxnSpPr>
      </xdr:nvCxnSpPr>
      <xdr:spPr bwMode="auto">
        <a:xfrm flipV="1">
          <a:off x="4648199" y="15545143"/>
          <a:ext cx="374828" cy="514865"/>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6</xdr:col>
      <xdr:colOff>1016857</xdr:colOff>
      <xdr:row>88</xdr:row>
      <xdr:rowOff>90103</xdr:rowOff>
    </xdr:from>
    <xdr:to>
      <xdr:col>7</xdr:col>
      <xdr:colOff>25744</xdr:colOff>
      <xdr:row>89</xdr:row>
      <xdr:rowOff>154460</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6763607" y="14657003"/>
          <a:ext cx="304287" cy="22310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2226789</xdr:colOff>
      <xdr:row>88</xdr:row>
      <xdr:rowOff>77230</xdr:rowOff>
    </xdr:from>
    <xdr:to>
      <xdr:col>7</xdr:col>
      <xdr:colOff>2471351</xdr:colOff>
      <xdr:row>89</xdr:row>
      <xdr:rowOff>141587</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9268939" y="14644130"/>
          <a:ext cx="244562" cy="22310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en-US"/>
            <a:t>v</a:t>
          </a:r>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0</xdr:col>
      <xdr:colOff>290332</xdr:colOff>
      <xdr:row>70</xdr:row>
      <xdr:rowOff>154215</xdr:rowOff>
    </xdr:from>
    <xdr:to>
      <xdr:col>2</xdr:col>
      <xdr:colOff>743857</xdr:colOff>
      <xdr:row>81</xdr:row>
      <xdr:rowOff>145142</xdr:rowOff>
    </xdr:to>
    <xdr:pic>
      <xdr:nvPicPr>
        <xdr:cNvPr id="9" name="Picture 8">
          <a:extLst>
            <a:ext uri="{FF2B5EF4-FFF2-40B4-BE49-F238E27FC236}">
              <a16:creationId xmlns:a16="http://schemas.microsoft.com/office/drawing/2014/main" id="{0ABC8632-D085-56F7-A477-010A9E3B12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0332" y="11847286"/>
          <a:ext cx="2022882" cy="1814285"/>
        </a:xfrm>
        <a:prstGeom prst="rect">
          <a:avLst/>
        </a:prstGeom>
      </xdr:spPr>
    </xdr:pic>
    <xdr:clientData/>
  </xdr:twoCellAnchor>
  <xdr:twoCellAnchor editAs="oneCell">
    <xdr:from>
      <xdr:col>3</xdr:col>
      <xdr:colOff>172404</xdr:colOff>
      <xdr:row>70</xdr:row>
      <xdr:rowOff>154215</xdr:rowOff>
    </xdr:from>
    <xdr:to>
      <xdr:col>5</xdr:col>
      <xdr:colOff>263071</xdr:colOff>
      <xdr:row>82</xdr:row>
      <xdr:rowOff>9071</xdr:rowOff>
    </xdr:to>
    <xdr:pic>
      <xdr:nvPicPr>
        <xdr:cNvPr id="11" name="Picture 10">
          <a:extLst>
            <a:ext uri="{FF2B5EF4-FFF2-40B4-BE49-F238E27FC236}">
              <a16:creationId xmlns:a16="http://schemas.microsoft.com/office/drawing/2014/main" id="{F45CC091-9347-B725-DFDF-B8399006F67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46975" y="11847286"/>
          <a:ext cx="2131739" cy="1868714"/>
        </a:xfrm>
        <a:prstGeom prst="rect">
          <a:avLst/>
        </a:prstGeom>
      </xdr:spPr>
    </xdr:pic>
    <xdr:clientData/>
  </xdr:twoCellAnchor>
  <xdr:twoCellAnchor editAs="oneCell">
    <xdr:from>
      <xdr:col>6</xdr:col>
      <xdr:colOff>272143</xdr:colOff>
      <xdr:row>70</xdr:row>
      <xdr:rowOff>154215</xdr:rowOff>
    </xdr:from>
    <xdr:to>
      <xdr:col>7</xdr:col>
      <xdr:colOff>3111500</xdr:colOff>
      <xdr:row>81</xdr:row>
      <xdr:rowOff>172357</xdr:rowOff>
    </xdr:to>
    <xdr:pic>
      <xdr:nvPicPr>
        <xdr:cNvPr id="23" name="Picture 22">
          <a:extLst>
            <a:ext uri="{FF2B5EF4-FFF2-40B4-BE49-F238E27FC236}">
              <a16:creationId xmlns:a16="http://schemas.microsoft.com/office/drawing/2014/main" id="{48FD235D-0103-4ECC-7F35-147180A9F0A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014357" y="11847286"/>
          <a:ext cx="4136572" cy="1841500"/>
        </a:xfrm>
        <a:prstGeom prst="rect">
          <a:avLst/>
        </a:prstGeom>
      </xdr:spPr>
    </xdr:pic>
    <xdr:clientData/>
  </xdr:twoCellAnchor>
  <xdr:twoCellAnchor editAs="oneCell">
    <xdr:from>
      <xdr:col>8</xdr:col>
      <xdr:colOff>592500</xdr:colOff>
      <xdr:row>70</xdr:row>
      <xdr:rowOff>133214</xdr:rowOff>
    </xdr:from>
    <xdr:to>
      <xdr:col>9</xdr:col>
      <xdr:colOff>3012429</xdr:colOff>
      <xdr:row>81</xdr:row>
      <xdr:rowOff>145856</xdr:rowOff>
    </xdr:to>
    <xdr:pic>
      <xdr:nvPicPr>
        <xdr:cNvPr id="34" name="Picture 33">
          <a:extLst>
            <a:ext uri="{FF2B5EF4-FFF2-40B4-BE49-F238E27FC236}">
              <a16:creationId xmlns:a16="http://schemas.microsoft.com/office/drawing/2014/main" id="{A6D819D8-F4F3-A9A0-64DE-A2BF84ACB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11956143" y="10704285"/>
          <a:ext cx="1836000" cy="4080000"/>
        </a:xfrm>
        <a:prstGeom prst="rect">
          <a:avLst/>
        </a:prstGeom>
      </xdr:spPr>
    </xdr:pic>
    <xdr:clientData/>
  </xdr:twoCellAnchor>
  <xdr:twoCellAnchor editAs="oneCell">
    <xdr:from>
      <xdr:col>0</xdr:col>
      <xdr:colOff>27214</xdr:colOff>
      <xdr:row>87</xdr:row>
      <xdr:rowOff>172357</xdr:rowOff>
    </xdr:from>
    <xdr:to>
      <xdr:col>2</xdr:col>
      <xdr:colOff>1569356</xdr:colOff>
      <xdr:row>99</xdr:row>
      <xdr:rowOff>104356</xdr:rowOff>
    </xdr:to>
    <xdr:pic>
      <xdr:nvPicPr>
        <xdr:cNvPr id="40" name="Picture 39">
          <a:extLst>
            <a:ext uri="{FF2B5EF4-FFF2-40B4-BE49-F238E27FC236}">
              <a16:creationId xmlns:a16="http://schemas.microsoft.com/office/drawing/2014/main" id="{0355AFA7-A77F-32CB-27BA-5630740DC79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7214" y="14695714"/>
          <a:ext cx="3111499" cy="1918642"/>
        </a:xfrm>
        <a:prstGeom prst="rect">
          <a:avLst/>
        </a:prstGeom>
      </xdr:spPr>
    </xdr:pic>
    <xdr:clientData/>
  </xdr:twoCellAnchor>
  <xdr:twoCellAnchor editAs="oneCell">
    <xdr:from>
      <xdr:col>2</xdr:col>
      <xdr:colOff>1805213</xdr:colOff>
      <xdr:row>88</xdr:row>
      <xdr:rowOff>36</xdr:rowOff>
    </xdr:from>
    <xdr:to>
      <xdr:col>6</xdr:col>
      <xdr:colOff>1043215</xdr:colOff>
      <xdr:row>99</xdr:row>
      <xdr:rowOff>9071</xdr:rowOff>
    </xdr:to>
    <xdr:pic>
      <xdr:nvPicPr>
        <xdr:cNvPr id="47" name="Picture 46">
          <a:extLst>
            <a:ext uri="{FF2B5EF4-FFF2-40B4-BE49-F238E27FC236}">
              <a16:creationId xmlns:a16="http://schemas.microsoft.com/office/drawing/2014/main" id="{79F56EBA-8689-D8F4-3F94-17FE061B9CC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374570" y="14713893"/>
          <a:ext cx="3410859" cy="1805178"/>
        </a:xfrm>
        <a:prstGeom prst="rect">
          <a:avLst/>
        </a:prstGeom>
      </xdr:spPr>
    </xdr:pic>
    <xdr:clientData/>
  </xdr:twoCellAnchor>
  <xdr:twoCellAnchor editAs="oneCell">
    <xdr:from>
      <xdr:col>7</xdr:col>
      <xdr:colOff>18142</xdr:colOff>
      <xdr:row>87</xdr:row>
      <xdr:rowOff>99820</xdr:rowOff>
    </xdr:from>
    <xdr:to>
      <xdr:col>7</xdr:col>
      <xdr:colOff>2349500</xdr:colOff>
      <xdr:row>99</xdr:row>
      <xdr:rowOff>90715</xdr:rowOff>
    </xdr:to>
    <xdr:pic>
      <xdr:nvPicPr>
        <xdr:cNvPr id="49" name="Picture 48">
          <a:extLst>
            <a:ext uri="{FF2B5EF4-FFF2-40B4-BE49-F238E27FC236}">
              <a16:creationId xmlns:a16="http://schemas.microsoft.com/office/drawing/2014/main" id="{0E955CC2-1314-AB67-4BA8-7710CA98EB2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057571" y="14623177"/>
          <a:ext cx="2331358" cy="1977538"/>
        </a:xfrm>
        <a:prstGeom prst="rect">
          <a:avLst/>
        </a:prstGeom>
      </xdr:spPr>
    </xdr:pic>
    <xdr:clientData/>
  </xdr:twoCellAnchor>
  <xdr:twoCellAnchor editAs="oneCell">
    <xdr:from>
      <xdr:col>7</xdr:col>
      <xdr:colOff>2812142</xdr:colOff>
      <xdr:row>87</xdr:row>
      <xdr:rowOff>117929</xdr:rowOff>
    </xdr:from>
    <xdr:to>
      <xdr:col>8</xdr:col>
      <xdr:colOff>1587500</xdr:colOff>
      <xdr:row>99</xdr:row>
      <xdr:rowOff>27214</xdr:rowOff>
    </xdr:to>
    <xdr:pic>
      <xdr:nvPicPr>
        <xdr:cNvPr id="51" name="Picture 50">
          <a:extLst>
            <a:ext uri="{FF2B5EF4-FFF2-40B4-BE49-F238E27FC236}">
              <a16:creationId xmlns:a16="http://schemas.microsoft.com/office/drawing/2014/main" id="{EFA8D79D-87D1-2F88-C754-000560CEE28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851571" y="14641286"/>
          <a:ext cx="1977572" cy="1895928"/>
        </a:xfrm>
        <a:prstGeom prst="rect">
          <a:avLst/>
        </a:prstGeom>
      </xdr:spPr>
    </xdr:pic>
    <xdr:clientData/>
  </xdr:twoCellAnchor>
  <xdr:twoCellAnchor editAs="oneCell">
    <xdr:from>
      <xdr:col>0</xdr:col>
      <xdr:colOff>0</xdr:colOff>
      <xdr:row>103</xdr:row>
      <xdr:rowOff>0</xdr:rowOff>
    </xdr:from>
    <xdr:to>
      <xdr:col>3</xdr:col>
      <xdr:colOff>63500</xdr:colOff>
      <xdr:row>115</xdr:row>
      <xdr:rowOff>58588</xdr:rowOff>
    </xdr:to>
    <xdr:pic>
      <xdr:nvPicPr>
        <xdr:cNvPr id="52" name="Picture 51">
          <a:extLst>
            <a:ext uri="{FF2B5EF4-FFF2-40B4-BE49-F238E27FC236}">
              <a16:creationId xmlns:a16="http://schemas.microsoft.com/office/drawing/2014/main" id="{799843C0-6956-5F46-51E2-6365927D097D}"/>
            </a:ext>
          </a:extLst>
        </xdr:cNvPr>
        <xdr:cNvPicPr>
          <a:picLocks noChangeAspect="1"/>
        </xdr:cNvPicPr>
      </xdr:nvPicPr>
      <xdr:blipFill>
        <a:blip xmlns:r="http://schemas.openxmlformats.org/officeDocument/2006/relationships" r:embed="rId12"/>
        <a:stretch>
          <a:fillRect/>
        </a:stretch>
      </xdr:blipFill>
      <xdr:spPr>
        <a:xfrm>
          <a:off x="0" y="17190357"/>
          <a:ext cx="3438071" cy="2780017"/>
        </a:xfrm>
        <a:prstGeom prst="rect">
          <a:avLst/>
        </a:prstGeom>
      </xdr:spPr>
    </xdr:pic>
    <xdr:clientData/>
  </xdr:twoCellAnchor>
  <xdr:twoCellAnchor editAs="oneCell">
    <xdr:from>
      <xdr:col>3</xdr:col>
      <xdr:colOff>444501</xdr:colOff>
      <xdr:row>108</xdr:row>
      <xdr:rowOff>45357</xdr:rowOff>
    </xdr:from>
    <xdr:to>
      <xdr:col>5</xdr:col>
      <xdr:colOff>172357</xdr:colOff>
      <xdr:row>112</xdr:row>
      <xdr:rowOff>825500</xdr:rowOff>
    </xdr:to>
    <xdr:pic>
      <xdr:nvPicPr>
        <xdr:cNvPr id="53" name="Picture 52">
          <a:extLst>
            <a:ext uri="{FF2B5EF4-FFF2-40B4-BE49-F238E27FC236}">
              <a16:creationId xmlns:a16="http://schemas.microsoft.com/office/drawing/2014/main" id="{99F4E930-0575-91C8-4C14-1CF682BB9165}"/>
            </a:ext>
          </a:extLst>
        </xdr:cNvPr>
        <xdr:cNvPicPr>
          <a:picLocks noChangeAspect="1"/>
        </xdr:cNvPicPr>
      </xdr:nvPicPr>
      <xdr:blipFill>
        <a:blip xmlns:r="http://schemas.openxmlformats.org/officeDocument/2006/relationships" r:embed="rId13"/>
        <a:stretch>
          <a:fillRect/>
        </a:stretch>
      </xdr:blipFill>
      <xdr:spPr>
        <a:xfrm>
          <a:off x="3819072" y="18052143"/>
          <a:ext cx="1768928" cy="1433286"/>
        </a:xfrm>
        <a:prstGeom prst="rect">
          <a:avLst/>
        </a:prstGeom>
      </xdr:spPr>
    </xdr:pic>
    <xdr:clientData/>
  </xdr:twoCellAnchor>
  <xdr:twoCellAnchor editAs="oneCell">
    <xdr:from>
      <xdr:col>6</xdr:col>
      <xdr:colOff>99786</xdr:colOff>
      <xdr:row>108</xdr:row>
      <xdr:rowOff>154214</xdr:rowOff>
    </xdr:from>
    <xdr:to>
      <xdr:col>7</xdr:col>
      <xdr:colOff>2866571</xdr:colOff>
      <xdr:row>112</xdr:row>
      <xdr:rowOff>81643</xdr:rowOff>
    </xdr:to>
    <xdr:pic>
      <xdr:nvPicPr>
        <xdr:cNvPr id="54" name="Picture 53">
          <a:extLst>
            <a:ext uri="{FF2B5EF4-FFF2-40B4-BE49-F238E27FC236}">
              <a16:creationId xmlns:a16="http://schemas.microsoft.com/office/drawing/2014/main" id="{4B8AF322-6FF6-74A5-3105-4FB4D636977D}"/>
            </a:ext>
          </a:extLst>
        </xdr:cNvPr>
        <xdr:cNvPicPr>
          <a:picLocks noChangeAspect="1"/>
        </xdr:cNvPicPr>
      </xdr:nvPicPr>
      <xdr:blipFill>
        <a:blip xmlns:r="http://schemas.openxmlformats.org/officeDocument/2006/relationships" r:embed="rId14"/>
        <a:stretch>
          <a:fillRect/>
        </a:stretch>
      </xdr:blipFill>
      <xdr:spPr>
        <a:xfrm>
          <a:off x="5842000" y="18161000"/>
          <a:ext cx="4064000" cy="580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twoCellAnchor editAs="oneCell">
    <xdr:from>
      <xdr:col>5</xdr:col>
      <xdr:colOff>1107440</xdr:colOff>
      <xdr:row>50</xdr:row>
      <xdr:rowOff>109643</xdr:rowOff>
    </xdr:from>
    <xdr:to>
      <xdr:col>6</xdr:col>
      <xdr:colOff>395393</xdr:colOff>
      <xdr:row>56</xdr:row>
      <xdr:rowOff>14393</xdr:rowOff>
    </xdr:to>
    <xdr:pic>
      <xdr:nvPicPr>
        <xdr:cNvPr id="9" name="Picture 8">
          <a:extLst>
            <a:ext uri="{FF2B5EF4-FFF2-40B4-BE49-F238E27FC236}">
              <a16:creationId xmlns:a16="http://schemas.microsoft.com/office/drawing/2014/main" id="{3A5F27F6-B8D0-F262-3C55-7753A176BBC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6868583" y="9588500"/>
          <a:ext cx="984250" cy="1245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twoCellAnchor editAs="oneCell">
    <xdr:from>
      <xdr:col>6</xdr:col>
      <xdr:colOff>49107</xdr:colOff>
      <xdr:row>33</xdr:row>
      <xdr:rowOff>46143</xdr:rowOff>
    </xdr:from>
    <xdr:to>
      <xdr:col>6</xdr:col>
      <xdr:colOff>1294977</xdr:colOff>
      <xdr:row>38</xdr:row>
      <xdr:rowOff>77893</xdr:rowOff>
    </xdr:to>
    <xdr:pic>
      <xdr:nvPicPr>
        <xdr:cNvPr id="6" name="Picture 5">
          <a:extLst>
            <a:ext uri="{FF2B5EF4-FFF2-40B4-BE49-F238E27FC236}">
              <a16:creationId xmlns:a16="http://schemas.microsoft.com/office/drawing/2014/main" id="{710CECB0-9065-D8C8-2053-6D8FC3924D2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5270500" y="7059083"/>
          <a:ext cx="984250" cy="1245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30" zoomScale="70" zoomScaleNormal="70" zoomScaleSheetLayoutView="70" workbookViewId="0">
      <selection activeCell="I114" sqref="I114:J1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255</v>
      </c>
      <c r="H7" s="189">
        <v>310000000570</v>
      </c>
      <c r="I7" s="4"/>
      <c r="J7" s="151"/>
    </row>
    <row r="8" spans="1:10" ht="13">
      <c r="A8" s="6" t="s">
        <v>1</v>
      </c>
      <c r="B8" s="2"/>
      <c r="C8" s="7">
        <v>45017</v>
      </c>
      <c r="D8" s="8"/>
      <c r="E8" s="2"/>
      <c r="F8" s="9"/>
      <c r="G8" s="2"/>
      <c r="H8" s="2"/>
      <c r="I8" s="2"/>
      <c r="J8" s="154" t="s">
        <v>232</v>
      </c>
    </row>
    <row r="9" spans="1:10" ht="13">
      <c r="A9" s="6" t="s">
        <v>2</v>
      </c>
      <c r="B9" s="2"/>
      <c r="C9" s="10"/>
      <c r="D9" s="11"/>
      <c r="E9" s="2"/>
      <c r="F9" s="9"/>
      <c r="G9" s="2" t="s">
        <v>123</v>
      </c>
      <c r="H9" s="2" t="s">
        <v>256</v>
      </c>
      <c r="J9" s="155" t="s">
        <v>265</v>
      </c>
    </row>
    <row r="10" spans="1:10" ht="13">
      <c r="A10" s="6" t="s">
        <v>3</v>
      </c>
      <c r="B10" s="2"/>
      <c r="C10" s="156" t="s">
        <v>262</v>
      </c>
      <c r="D10" s="2"/>
      <c r="E10" s="2"/>
      <c r="F10" s="9"/>
      <c r="G10" s="2" t="s">
        <v>4</v>
      </c>
      <c r="H10" s="12"/>
      <c r="I10" s="2" t="s">
        <v>5</v>
      </c>
      <c r="J10" s="157">
        <v>45017</v>
      </c>
    </row>
    <row r="11" spans="1:10" ht="13">
      <c r="A11" s="6" t="s">
        <v>6</v>
      </c>
      <c r="B11" s="2"/>
      <c r="C11" s="158"/>
      <c r="D11" s="13"/>
      <c r="E11" s="2"/>
      <c r="F11" s="9"/>
      <c r="G11" s="2" t="s">
        <v>7</v>
      </c>
      <c r="H11" s="11" t="s">
        <v>264</v>
      </c>
      <c r="I11" s="2" t="s">
        <v>8</v>
      </c>
      <c r="J11" s="159" t="s">
        <v>266</v>
      </c>
    </row>
    <row r="12" spans="1:10" ht="13.5" thickBot="1">
      <c r="A12" s="160" t="s">
        <v>233</v>
      </c>
      <c r="B12" s="15"/>
      <c r="C12" s="161" t="s">
        <v>263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267</v>
      </c>
      <c r="J16" s="153"/>
    </row>
    <row r="17" spans="1:10" ht="13">
      <c r="A17" s="19" t="s">
        <v>11</v>
      </c>
      <c r="B17" s="2"/>
      <c r="C17" s="2"/>
      <c r="D17" s="2"/>
      <c r="E17" s="2"/>
      <c r="F17" s="2"/>
      <c r="J17" s="153"/>
    </row>
    <row r="18" spans="1:10" ht="13">
      <c r="A18" s="19"/>
      <c r="B18" s="2" t="s">
        <v>234</v>
      </c>
      <c r="C18" s="163" t="s">
        <v>235</v>
      </c>
      <c r="D18" s="2"/>
      <c r="E18" s="163" t="s">
        <v>236</v>
      </c>
      <c r="F18" s="2"/>
      <c r="G18" s="163" t="s">
        <v>237</v>
      </c>
      <c r="H18" s="163" t="s">
        <v>238</v>
      </c>
      <c r="J18" s="153"/>
    </row>
    <row r="19" spans="1:10" ht="13">
      <c r="A19" s="20"/>
      <c r="B19" s="164"/>
      <c r="C19" s="163" t="s">
        <v>239</v>
      </c>
      <c r="E19" s="163" t="s">
        <v>240</v>
      </c>
      <c r="G19" s="163" t="s">
        <v>241</v>
      </c>
      <c r="J19" s="153"/>
    </row>
    <row r="20" spans="1:10" ht="13">
      <c r="A20" s="19" t="s">
        <v>242</v>
      </c>
      <c r="J20" s="153"/>
    </row>
    <row r="21" spans="1:10" ht="13">
      <c r="A21" s="165"/>
      <c r="B21" s="163" t="s">
        <v>268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243</v>
      </c>
    </row>
    <row r="27" spans="1:10">
      <c r="A27" s="20"/>
      <c r="B27" s="167" t="s">
        <v>269</v>
      </c>
      <c r="C27" s="168"/>
      <c r="D27" s="168"/>
      <c r="E27" s="168"/>
      <c r="F27" s="168"/>
      <c r="G27" s="168"/>
      <c r="H27" s="169" t="s">
        <v>274</v>
      </c>
      <c r="I27" s="169" t="s">
        <v>244</v>
      </c>
      <c r="J27" s="170" t="s">
        <v>245</v>
      </c>
    </row>
    <row r="28" spans="1:10">
      <c r="A28" s="20"/>
      <c r="B28" s="167" t="s">
        <v>270</v>
      </c>
      <c r="C28" s="168"/>
      <c r="D28" s="168"/>
      <c r="E28" s="168"/>
      <c r="F28" s="168"/>
      <c r="G28" s="168"/>
      <c r="H28" s="169" t="s">
        <v>275</v>
      </c>
      <c r="I28" s="169" t="s">
        <v>244</v>
      </c>
      <c r="J28" s="170" t="s">
        <v>246</v>
      </c>
    </row>
    <row r="29" spans="1:10">
      <c r="A29" s="20"/>
      <c r="B29" s="167" t="s">
        <v>271</v>
      </c>
      <c r="C29" s="168"/>
      <c r="D29" s="168"/>
      <c r="E29" s="168"/>
      <c r="F29" s="168"/>
      <c r="G29" s="168"/>
      <c r="H29" s="169" t="s">
        <v>276</v>
      </c>
      <c r="I29" s="169" t="s">
        <v>244</v>
      </c>
      <c r="J29" s="170" t="s">
        <v>247</v>
      </c>
    </row>
    <row r="30" spans="1:10">
      <c r="A30" s="20"/>
      <c r="B30" s="167" t="s">
        <v>272</v>
      </c>
      <c r="C30" s="168"/>
      <c r="D30" s="168"/>
      <c r="F30" s="168"/>
      <c r="G30" s="168"/>
      <c r="H30" s="169" t="s">
        <v>277</v>
      </c>
      <c r="I30" s="169"/>
      <c r="J30" s="170"/>
    </row>
    <row r="31" spans="1:10">
      <c r="A31" s="20"/>
      <c r="B31" s="167" t="s">
        <v>273</v>
      </c>
      <c r="C31" s="168"/>
      <c r="D31" s="168"/>
      <c r="E31" s="168"/>
      <c r="F31" s="168"/>
      <c r="G31" s="168"/>
      <c r="H31" s="191" t="s">
        <v>278</v>
      </c>
      <c r="I31" s="169"/>
      <c r="J31" s="170"/>
    </row>
    <row r="32" spans="1:10">
      <c r="A32" s="20"/>
      <c r="B32" s="22"/>
      <c r="C32" s="23"/>
      <c r="D32" s="23"/>
      <c r="E32" s="23"/>
      <c r="F32" s="23"/>
      <c r="G32" s="23"/>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248</v>
      </c>
      <c r="H44" s="250"/>
      <c r="I44" s="250"/>
      <c r="J44" s="251"/>
    </row>
    <row r="45" spans="1:10" ht="15" customHeight="1">
      <c r="A45" s="19"/>
      <c r="G45" s="234" t="s">
        <v>281</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258</v>
      </c>
      <c r="B49" s="241"/>
      <c r="C49" s="141" t="s">
        <v>22</v>
      </c>
      <c r="D49" s="141" t="s">
        <v>209</v>
      </c>
      <c r="E49" s="141"/>
      <c r="G49" s="234"/>
      <c r="H49" s="235"/>
      <c r="I49" s="235"/>
      <c r="J49" s="236"/>
    </row>
    <row r="50" spans="1:12" ht="15" customHeight="1">
      <c r="A50" s="242" t="s">
        <v>24</v>
      </c>
      <c r="B50" s="243"/>
      <c r="C50" s="2"/>
      <c r="D50" s="2"/>
      <c r="G50" s="234"/>
      <c r="H50" s="235"/>
      <c r="I50" s="235"/>
      <c r="J50" s="236"/>
    </row>
    <row r="51" spans="1:12" ht="15" customHeight="1">
      <c r="A51" s="20" t="s">
        <v>25</v>
      </c>
      <c r="C51" s="26"/>
      <c r="G51" s="234"/>
      <c r="H51" s="235"/>
      <c r="I51" s="235"/>
      <c r="J51" s="236"/>
      <c r="L51" s="142" t="s">
        <v>22</v>
      </c>
    </row>
    <row r="52" spans="1:12" ht="15.75" customHeight="1" thickBot="1">
      <c r="A52" s="14"/>
      <c r="B52" s="29"/>
      <c r="C52" s="30"/>
      <c r="D52" s="15"/>
      <c r="E52" s="15"/>
      <c r="F52" s="15"/>
      <c r="G52" s="237"/>
      <c r="H52" s="238"/>
      <c r="I52" s="238"/>
      <c r="J52" s="239"/>
      <c r="L52" s="143" t="s">
        <v>209</v>
      </c>
    </row>
    <row r="53" spans="1:12">
      <c r="A53" s="20"/>
      <c r="J53" s="153"/>
      <c r="L53" s="143"/>
    </row>
    <row r="54" spans="1:12" ht="13" thickBot="1">
      <c r="A54" s="20" t="s">
        <v>26</v>
      </c>
      <c r="J54" s="153"/>
    </row>
    <row r="55" spans="1:12" ht="13">
      <c r="A55" s="17" t="s">
        <v>27</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279</v>
      </c>
      <c r="C58" s="164" t="s">
        <v>280</v>
      </c>
      <c r="D58" s="176">
        <v>1</v>
      </c>
      <c r="J58" s="153"/>
    </row>
    <row r="59" spans="1:12">
      <c r="A59" s="20"/>
      <c r="J59" s="153"/>
    </row>
    <row r="60" spans="1:12">
      <c r="A60" s="20"/>
      <c r="J60" s="153"/>
    </row>
    <row r="61" spans="1:12" ht="13">
      <c r="A61" s="19" t="s">
        <v>28</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28" t="s">
        <v>29</v>
      </c>
      <c r="E65" s="228"/>
      <c r="F65" s="228"/>
      <c r="G65" s="228"/>
      <c r="H65" s="228"/>
      <c r="I65" s="228"/>
      <c r="J65" s="153"/>
    </row>
    <row r="66" spans="1:10" ht="13.15" customHeight="1">
      <c r="A66" s="20"/>
      <c r="D66" s="228"/>
      <c r="E66" s="228"/>
      <c r="F66" s="228"/>
      <c r="G66" s="228"/>
      <c r="H66" s="228"/>
      <c r="I66" s="228"/>
      <c r="J66" s="177"/>
    </row>
    <row r="67" spans="1:10" ht="13">
      <c r="A67" s="229"/>
      <c r="B67" s="230"/>
      <c r="D67" s="228"/>
      <c r="E67" s="228"/>
      <c r="F67" s="228"/>
      <c r="G67" s="228"/>
      <c r="H67" s="228"/>
      <c r="I67" s="228"/>
      <c r="J67" s="177"/>
    </row>
    <row r="68" spans="1:10">
      <c r="A68" s="206"/>
      <c r="B68" s="207"/>
      <c r="D68" s="228"/>
      <c r="E68" s="228"/>
      <c r="F68" s="228"/>
      <c r="G68" s="228"/>
      <c r="H68" s="228"/>
      <c r="I68" s="228"/>
      <c r="J68" s="177"/>
    </row>
    <row r="69" spans="1:10">
      <c r="A69" s="20"/>
      <c r="J69" s="153"/>
    </row>
    <row r="70" spans="1:10" ht="13" thickBot="1">
      <c r="A70" s="20"/>
      <c r="J70" s="153"/>
    </row>
    <row r="71" spans="1:10" ht="15" thickTop="1">
      <c r="A71" s="200" t="s">
        <v>30</v>
      </c>
      <c r="B71" s="201"/>
      <c r="C71" s="201"/>
      <c r="D71" s="201"/>
      <c r="E71" s="201"/>
      <c r="F71" s="201"/>
      <c r="G71" s="201"/>
      <c r="H71" s="201"/>
      <c r="I71" s="201"/>
      <c r="J71" s="202"/>
    </row>
    <row r="72" spans="1:10" ht="12.75" customHeight="1">
      <c r="A72" s="203"/>
      <c r="B72" s="204"/>
      <c r="C72" s="205"/>
      <c r="D72" s="219"/>
      <c r="E72" s="220"/>
      <c r="F72" s="231"/>
      <c r="G72" s="219"/>
      <c r="H72" s="231"/>
      <c r="I72" s="219"/>
      <c r="J72" s="225"/>
    </row>
    <row r="73" spans="1:10" ht="12.75" customHeight="1">
      <c r="A73" s="206"/>
      <c r="B73" s="207"/>
      <c r="C73" s="208"/>
      <c r="D73" s="221"/>
      <c r="E73" s="222"/>
      <c r="F73" s="232"/>
      <c r="G73" s="221"/>
      <c r="H73" s="232"/>
      <c r="I73" s="221"/>
      <c r="J73" s="226"/>
    </row>
    <row r="74" spans="1:10" ht="12.75" customHeight="1">
      <c r="A74" s="206"/>
      <c r="B74" s="207"/>
      <c r="C74" s="208"/>
      <c r="D74" s="221"/>
      <c r="E74" s="222"/>
      <c r="F74" s="232"/>
      <c r="G74" s="221"/>
      <c r="H74" s="232"/>
      <c r="I74" s="221"/>
      <c r="J74" s="226"/>
    </row>
    <row r="75" spans="1:10" ht="12.75" customHeight="1">
      <c r="A75" s="206"/>
      <c r="B75" s="207"/>
      <c r="C75" s="208"/>
      <c r="D75" s="221"/>
      <c r="E75" s="222"/>
      <c r="F75" s="232"/>
      <c r="G75" s="221"/>
      <c r="H75" s="232"/>
      <c r="I75" s="221"/>
      <c r="J75" s="226"/>
    </row>
    <row r="76" spans="1:10" ht="12.75" customHeight="1">
      <c r="A76" s="206"/>
      <c r="B76" s="207"/>
      <c r="C76" s="208"/>
      <c r="D76" s="221"/>
      <c r="E76" s="222"/>
      <c r="F76" s="232"/>
      <c r="G76" s="221"/>
      <c r="H76" s="232"/>
      <c r="I76" s="221"/>
      <c r="J76" s="226"/>
    </row>
    <row r="77" spans="1:10" ht="12.75" customHeight="1">
      <c r="A77" s="206"/>
      <c r="B77" s="207"/>
      <c r="C77" s="208"/>
      <c r="D77" s="221"/>
      <c r="E77" s="222"/>
      <c r="F77" s="232"/>
      <c r="G77" s="221"/>
      <c r="H77" s="232"/>
      <c r="I77" s="221"/>
      <c r="J77" s="226"/>
    </row>
    <row r="78" spans="1:10" ht="12.75" customHeight="1">
      <c r="A78" s="206"/>
      <c r="B78" s="207"/>
      <c r="C78" s="208"/>
      <c r="D78" s="221"/>
      <c r="E78" s="222"/>
      <c r="F78" s="232"/>
      <c r="G78" s="221"/>
      <c r="H78" s="232"/>
      <c r="I78" s="221"/>
      <c r="J78" s="226"/>
    </row>
    <row r="79" spans="1:10" ht="12.75" customHeight="1">
      <c r="A79" s="206"/>
      <c r="B79" s="207"/>
      <c r="C79" s="208"/>
      <c r="D79" s="221"/>
      <c r="E79" s="222"/>
      <c r="F79" s="232"/>
      <c r="G79" s="221"/>
      <c r="H79" s="232"/>
      <c r="I79" s="221"/>
      <c r="J79" s="226"/>
    </row>
    <row r="80" spans="1:10" ht="12.65" customHeight="1">
      <c r="A80" s="206"/>
      <c r="B80" s="207"/>
      <c r="C80" s="208"/>
      <c r="D80" s="221"/>
      <c r="E80" s="222"/>
      <c r="F80" s="232"/>
      <c r="G80" s="221"/>
      <c r="H80" s="232"/>
      <c r="I80" s="221"/>
      <c r="J80" s="226"/>
    </row>
    <row r="81" spans="1:10" ht="12.75" customHeight="1">
      <c r="A81" s="206"/>
      <c r="B81" s="207"/>
      <c r="C81" s="208"/>
      <c r="D81" s="221"/>
      <c r="E81" s="222"/>
      <c r="F81" s="232"/>
      <c r="G81" s="221"/>
      <c r="H81" s="232"/>
      <c r="I81" s="221"/>
      <c r="J81" s="226"/>
    </row>
    <row r="82" spans="1:10" ht="15" customHeight="1">
      <c r="A82" s="209"/>
      <c r="B82" s="210"/>
      <c r="C82" s="211"/>
      <c r="D82" s="223"/>
      <c r="E82" s="224"/>
      <c r="F82" s="233"/>
      <c r="G82" s="223"/>
      <c r="H82" s="233"/>
      <c r="I82" s="223"/>
      <c r="J82" s="227"/>
    </row>
    <row r="83" spans="1:10">
      <c r="A83" s="192" t="s">
        <v>31</v>
      </c>
      <c r="B83" s="193"/>
      <c r="C83" s="193"/>
      <c r="D83" s="193" t="s">
        <v>32</v>
      </c>
      <c r="E83" s="193"/>
      <c r="F83" s="193"/>
      <c r="G83" s="193" t="s">
        <v>33</v>
      </c>
      <c r="H83" s="193"/>
      <c r="I83" s="193" t="s">
        <v>34</v>
      </c>
      <c r="J83" s="194"/>
    </row>
    <row r="84" spans="1:10">
      <c r="A84" s="20"/>
      <c r="J84" s="153"/>
    </row>
    <row r="85" spans="1:10">
      <c r="A85" s="20"/>
      <c r="J85" s="153"/>
    </row>
    <row r="86" spans="1:10">
      <c r="A86" s="20"/>
      <c r="J86" s="153"/>
    </row>
    <row r="87" spans="1:10" ht="13" thickBot="1">
      <c r="A87" s="20"/>
      <c r="J87" s="153"/>
    </row>
    <row r="88" spans="1:10" ht="15" thickTop="1">
      <c r="A88" s="200" t="s">
        <v>30</v>
      </c>
      <c r="B88" s="201"/>
      <c r="C88" s="201"/>
      <c r="D88" s="201"/>
      <c r="E88" s="201"/>
      <c r="F88" s="201"/>
      <c r="G88" s="201"/>
      <c r="H88" s="201"/>
      <c r="I88" s="201"/>
      <c r="J88" s="202"/>
    </row>
    <row r="89" spans="1:10" ht="12.75" customHeight="1">
      <c r="A89" s="203"/>
      <c r="B89" s="204"/>
      <c r="C89" s="205"/>
      <c r="D89" s="219"/>
      <c r="E89" s="220"/>
      <c r="F89" s="220"/>
      <c r="G89" s="220"/>
      <c r="H89" s="220"/>
      <c r="I89" s="220"/>
      <c r="J89" s="225"/>
    </row>
    <row r="90" spans="1:10" ht="12.75" customHeight="1">
      <c r="A90" s="206"/>
      <c r="B90" s="207"/>
      <c r="C90" s="208"/>
      <c r="D90" s="221"/>
      <c r="E90" s="222"/>
      <c r="F90" s="222"/>
      <c r="G90" s="222"/>
      <c r="H90" s="222"/>
      <c r="I90" s="222"/>
      <c r="J90" s="226"/>
    </row>
    <row r="91" spans="1:10" ht="12.75" customHeight="1">
      <c r="A91" s="206"/>
      <c r="B91" s="207"/>
      <c r="C91" s="208"/>
      <c r="D91" s="221"/>
      <c r="E91" s="222"/>
      <c r="F91" s="222"/>
      <c r="G91" s="222"/>
      <c r="H91" s="222"/>
      <c r="I91" s="222"/>
      <c r="J91" s="226"/>
    </row>
    <row r="92" spans="1:10" ht="12.75" customHeight="1">
      <c r="A92" s="206"/>
      <c r="B92" s="207"/>
      <c r="C92" s="208"/>
      <c r="D92" s="221"/>
      <c r="E92" s="222"/>
      <c r="F92" s="222"/>
      <c r="G92" s="222"/>
      <c r="H92" s="222"/>
      <c r="I92" s="222"/>
      <c r="J92" s="226"/>
    </row>
    <row r="93" spans="1:10" ht="12.75" customHeight="1">
      <c r="A93" s="206"/>
      <c r="B93" s="207"/>
      <c r="C93" s="208"/>
      <c r="D93" s="221"/>
      <c r="E93" s="222"/>
      <c r="F93" s="222"/>
      <c r="G93" s="222"/>
      <c r="H93" s="222"/>
      <c r="I93" s="222"/>
      <c r="J93" s="226"/>
    </row>
    <row r="94" spans="1:10" ht="12.75" customHeight="1">
      <c r="A94" s="206"/>
      <c r="B94" s="207"/>
      <c r="C94" s="208"/>
      <c r="D94" s="221"/>
      <c r="E94" s="222"/>
      <c r="F94" s="222"/>
      <c r="G94" s="222"/>
      <c r="H94" s="222"/>
      <c r="I94" s="222"/>
      <c r="J94" s="226"/>
    </row>
    <row r="95" spans="1:10" ht="12.75" customHeight="1">
      <c r="A95" s="206"/>
      <c r="B95" s="207"/>
      <c r="C95" s="208"/>
      <c r="D95" s="221"/>
      <c r="E95" s="222"/>
      <c r="F95" s="222"/>
      <c r="G95" s="222"/>
      <c r="H95" s="222"/>
      <c r="I95" s="222"/>
      <c r="J95" s="226"/>
    </row>
    <row r="96" spans="1:10" ht="12.75" customHeight="1">
      <c r="A96" s="206"/>
      <c r="B96" s="207"/>
      <c r="C96" s="208"/>
      <c r="D96" s="221"/>
      <c r="E96" s="222"/>
      <c r="F96" s="222"/>
      <c r="G96" s="222"/>
      <c r="H96" s="222"/>
      <c r="I96" s="222"/>
      <c r="J96" s="226"/>
    </row>
    <row r="97" spans="1:10" ht="12.75" customHeight="1">
      <c r="A97" s="206"/>
      <c r="B97" s="207"/>
      <c r="C97" s="208"/>
      <c r="D97" s="221"/>
      <c r="E97" s="222"/>
      <c r="F97" s="222"/>
      <c r="G97" s="222"/>
      <c r="H97" s="222"/>
      <c r="I97" s="222"/>
      <c r="J97" s="226"/>
    </row>
    <row r="98" spans="1:10" ht="12.75" customHeight="1">
      <c r="A98" s="206"/>
      <c r="B98" s="207"/>
      <c r="C98" s="208"/>
      <c r="D98" s="221"/>
      <c r="E98" s="222"/>
      <c r="F98" s="222"/>
      <c r="G98" s="222"/>
      <c r="H98" s="222"/>
      <c r="I98" s="222"/>
      <c r="J98" s="226"/>
    </row>
    <row r="99" spans="1:10" ht="12.75" customHeight="1">
      <c r="A99" s="209"/>
      <c r="B99" s="210"/>
      <c r="C99" s="211"/>
      <c r="D99" s="223"/>
      <c r="E99" s="224"/>
      <c r="F99" s="224"/>
      <c r="G99" s="224"/>
      <c r="H99" s="224"/>
      <c r="I99" s="224"/>
      <c r="J99" s="227"/>
    </row>
    <row r="100" spans="1:10">
      <c r="A100" s="192" t="s">
        <v>249</v>
      </c>
      <c r="B100" s="193"/>
      <c r="C100" s="193"/>
      <c r="D100" s="197" t="s">
        <v>250</v>
      </c>
      <c r="E100" s="198"/>
      <c r="F100" s="198"/>
      <c r="G100" s="198"/>
      <c r="H100" s="198"/>
      <c r="I100" s="199"/>
      <c r="J100" s="178" t="s">
        <v>251</v>
      </c>
    </row>
    <row r="101" spans="1:10">
      <c r="A101" s="20"/>
      <c r="J101" s="153"/>
    </row>
    <row r="102" spans="1:10" ht="13" thickBot="1">
      <c r="A102" s="20"/>
      <c r="J102" s="153"/>
    </row>
    <row r="103" spans="1:10" ht="15" thickTop="1">
      <c r="A103" s="200" t="s">
        <v>30</v>
      </c>
      <c r="B103" s="201"/>
      <c r="C103" s="201"/>
      <c r="D103" s="201"/>
      <c r="E103" s="201"/>
      <c r="F103" s="201"/>
      <c r="G103" s="201"/>
      <c r="H103" s="201"/>
      <c r="I103" s="201"/>
      <c r="J103" s="202"/>
    </row>
    <row r="104" spans="1:10">
      <c r="A104" s="203"/>
      <c r="B104" s="204"/>
      <c r="C104" s="205"/>
      <c r="D104" s="212"/>
      <c r="E104" s="212"/>
      <c r="F104" s="212"/>
      <c r="G104" s="212"/>
      <c r="H104" s="212"/>
      <c r="I104" s="213" t="s">
        <v>282</v>
      </c>
      <c r="J104" s="214"/>
    </row>
    <row r="105" spans="1:10">
      <c r="A105" s="206"/>
      <c r="B105" s="207"/>
      <c r="C105" s="208"/>
      <c r="D105" s="212"/>
      <c r="E105" s="212"/>
      <c r="F105" s="212"/>
      <c r="G105" s="212"/>
      <c r="H105" s="212"/>
      <c r="I105" s="215"/>
      <c r="J105" s="216"/>
    </row>
    <row r="106" spans="1:10">
      <c r="A106" s="206"/>
      <c r="B106" s="207"/>
      <c r="C106" s="208"/>
      <c r="D106" s="212"/>
      <c r="E106" s="212"/>
      <c r="F106" s="212"/>
      <c r="G106" s="212"/>
      <c r="H106" s="212"/>
      <c r="I106" s="215"/>
      <c r="J106" s="216"/>
    </row>
    <row r="107" spans="1:10">
      <c r="A107" s="206"/>
      <c r="B107" s="207"/>
      <c r="C107" s="208"/>
      <c r="D107" s="212"/>
      <c r="E107" s="212"/>
      <c r="F107" s="212"/>
      <c r="G107" s="212"/>
      <c r="H107" s="212"/>
      <c r="I107" s="215"/>
      <c r="J107" s="216"/>
    </row>
    <row r="108" spans="1:10">
      <c r="A108" s="206"/>
      <c r="B108" s="207"/>
      <c r="C108" s="208"/>
      <c r="D108" s="212"/>
      <c r="E108" s="212"/>
      <c r="F108" s="212"/>
      <c r="G108" s="212"/>
      <c r="H108" s="212"/>
      <c r="I108" s="215"/>
      <c r="J108" s="216"/>
    </row>
    <row r="109" spans="1:10">
      <c r="A109" s="206"/>
      <c r="B109" s="207"/>
      <c r="C109" s="208"/>
      <c r="D109" s="212"/>
      <c r="E109" s="212"/>
      <c r="F109" s="212"/>
      <c r="G109" s="212"/>
      <c r="H109" s="212"/>
      <c r="I109" s="215"/>
      <c r="J109" s="216"/>
    </row>
    <row r="110" spans="1:10">
      <c r="A110" s="206"/>
      <c r="B110" s="207"/>
      <c r="C110" s="208"/>
      <c r="D110" s="212"/>
      <c r="E110" s="212"/>
      <c r="F110" s="212"/>
      <c r="G110" s="212"/>
      <c r="H110" s="212"/>
      <c r="I110" s="215"/>
      <c r="J110" s="216"/>
    </row>
    <row r="111" spans="1:10">
      <c r="A111" s="206"/>
      <c r="B111" s="207"/>
      <c r="C111" s="208"/>
      <c r="D111" s="212"/>
      <c r="E111" s="212"/>
      <c r="F111" s="212"/>
      <c r="G111" s="212"/>
      <c r="H111" s="212"/>
      <c r="I111" s="215"/>
      <c r="J111" s="216"/>
    </row>
    <row r="112" spans="1:10">
      <c r="A112" s="206"/>
      <c r="B112" s="207"/>
      <c r="C112" s="208"/>
      <c r="D112" s="212"/>
      <c r="E112" s="212"/>
      <c r="F112" s="212"/>
      <c r="G112" s="212"/>
      <c r="H112" s="212"/>
      <c r="I112" s="215"/>
      <c r="J112" s="216"/>
    </row>
    <row r="113" spans="1:10" ht="72.650000000000006" customHeight="1">
      <c r="A113" s="209"/>
      <c r="B113" s="210"/>
      <c r="C113" s="211"/>
      <c r="D113" s="212"/>
      <c r="E113" s="212"/>
      <c r="F113" s="212"/>
      <c r="G113" s="212"/>
      <c r="H113" s="212"/>
      <c r="I113" s="217"/>
      <c r="J113" s="218"/>
    </row>
    <row r="114" spans="1:10">
      <c r="A114" s="192" t="s">
        <v>35</v>
      </c>
      <c r="B114" s="193"/>
      <c r="C114" s="193"/>
      <c r="D114" s="193" t="s">
        <v>36</v>
      </c>
      <c r="E114" s="193"/>
      <c r="F114" s="193"/>
      <c r="G114" s="193" t="s">
        <v>37</v>
      </c>
      <c r="H114" s="193"/>
      <c r="I114" s="193" t="s">
        <v>252</v>
      </c>
      <c r="J114" s="194"/>
    </row>
    <row r="115" spans="1:10">
      <c r="A115" s="20"/>
      <c r="J115" s="153"/>
    </row>
    <row r="116" spans="1:10" ht="13">
      <c r="A116" s="20"/>
      <c r="I116" s="195" t="s">
        <v>253</v>
      </c>
      <c r="J116" s="196"/>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261</v>
      </c>
      <c r="J121" s="186" t="s">
        <v>254</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4" zoomScale="60" zoomScaleNormal="70" workbookViewId="0">
      <selection activeCell="D26" sqref="D26"/>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ABP</v>
      </c>
      <c r="E12" s="51" t="s">
        <v>54</v>
      </c>
      <c r="F12" s="66"/>
      <c r="G12" s="52"/>
      <c r="H12" s="52"/>
      <c r="I12" s="53"/>
    </row>
    <row r="13" spans="1:9">
      <c r="A13" s="47" t="s">
        <v>50</v>
      </c>
      <c r="E13" s="54" t="s">
        <v>1</v>
      </c>
      <c r="F13" s="54"/>
      <c r="G13" s="54" t="s">
        <v>55</v>
      </c>
      <c r="H13" s="54"/>
      <c r="I13" s="54" t="s">
        <v>56</v>
      </c>
    </row>
    <row r="14" spans="1:9">
      <c r="A14" s="47" t="s">
        <v>51</v>
      </c>
      <c r="E14" s="61">
        <f>'Worksop Report'!C8</f>
        <v>45017</v>
      </c>
      <c r="F14" s="61"/>
      <c r="G14" s="62"/>
      <c r="H14" s="62"/>
      <c r="I14" s="62"/>
    </row>
    <row r="15" spans="1:9">
      <c r="A15" s="47" t="s">
        <v>52</v>
      </c>
      <c r="E15" s="61"/>
      <c r="F15" s="61"/>
      <c r="G15" s="62"/>
      <c r="H15" s="62"/>
      <c r="I15" s="62"/>
    </row>
    <row r="17" spans="1:9">
      <c r="A17" s="259" t="s">
        <v>57</v>
      </c>
      <c r="B17" s="260"/>
      <c r="C17" s="56" t="s">
        <v>60</v>
      </c>
      <c r="D17" s="264" t="s">
        <v>64</v>
      </c>
      <c r="E17" s="265"/>
      <c r="F17" s="265"/>
      <c r="G17" s="266"/>
      <c r="H17" s="58"/>
      <c r="I17" s="56" t="s">
        <v>66</v>
      </c>
    </row>
    <row r="18" spans="1:9">
      <c r="A18" s="262" t="str">
        <f>'Worksop Report'!C12</f>
        <v>WT2528</v>
      </c>
      <c r="B18" s="263"/>
      <c r="C18" s="57" t="str">
        <f>'Worksop Report'!C10</f>
        <v>MFJ400241NJ000063</v>
      </c>
      <c r="D18" s="262"/>
      <c r="E18" s="267"/>
      <c r="F18" s="267"/>
      <c r="G18" s="263"/>
      <c r="H18" s="55"/>
      <c r="I18" s="144">
        <f>'Worksop Report'!C8</f>
        <v>45017</v>
      </c>
    </row>
    <row r="19" spans="1:9">
      <c r="A19" s="259" t="s">
        <v>58</v>
      </c>
      <c r="B19" s="260"/>
      <c r="C19" s="56" t="s">
        <v>61</v>
      </c>
      <c r="D19" s="264" t="s">
        <v>65</v>
      </c>
      <c r="E19" s="265"/>
      <c r="F19" s="265"/>
      <c r="G19" s="265"/>
      <c r="H19" s="266"/>
      <c r="I19" s="56" t="s">
        <v>67</v>
      </c>
    </row>
    <row r="20" spans="1:9" ht="15.5">
      <c r="A20" s="262" t="str">
        <f>'Worksop Report'!J11</f>
        <v>3547/276</v>
      </c>
      <c r="B20" s="263"/>
      <c r="C20" s="57">
        <f>'Worksop Report'!C11</f>
        <v>0</v>
      </c>
      <c r="D20" s="63" t="s">
        <v>69</v>
      </c>
      <c r="E20" s="65"/>
      <c r="F20" s="136"/>
      <c r="G20" s="64" t="s">
        <v>70</v>
      </c>
      <c r="H20" s="136"/>
      <c r="I20" s="57" t="s">
        <v>283</v>
      </c>
    </row>
    <row r="21" spans="1:9">
      <c r="A21" s="259" t="s">
        <v>59</v>
      </c>
      <c r="B21" s="260"/>
      <c r="C21" s="56" t="s">
        <v>62</v>
      </c>
      <c r="D21" s="264" t="s">
        <v>64</v>
      </c>
      <c r="E21" s="265"/>
      <c r="F21" s="265"/>
      <c r="G21" s="266"/>
      <c r="H21" s="58"/>
      <c r="I21" s="56" t="s">
        <v>68</v>
      </c>
    </row>
    <row r="22" spans="1:9">
      <c r="A22" s="262"/>
      <c r="B22" s="263"/>
      <c r="C22" s="57" t="s">
        <v>63</v>
      </c>
      <c r="D22" s="262"/>
      <c r="E22" s="267"/>
      <c r="F22" s="267"/>
      <c r="G22" s="263"/>
      <c r="H22" s="55"/>
      <c r="I22" s="57"/>
    </row>
    <row r="23" spans="1:9">
      <c r="A23" s="261" t="s">
        <v>71</v>
      </c>
      <c r="B23" s="261"/>
      <c r="C23" s="261"/>
      <c r="D23" s="261"/>
      <c r="E23" s="261"/>
      <c r="F23" s="261"/>
      <c r="G23" s="261"/>
      <c r="H23" s="261"/>
      <c r="I23" s="261"/>
    </row>
    <row r="24" spans="1:9" s="48" customFormat="1">
      <c r="A24" s="32" t="s">
        <v>72</v>
      </c>
      <c r="B24" s="212" t="s">
        <v>73</v>
      </c>
      <c r="C24" s="212"/>
      <c r="D24" s="32" t="s">
        <v>74</v>
      </c>
      <c r="E24" s="212" t="s">
        <v>75</v>
      </c>
      <c r="F24" s="212"/>
      <c r="G24" s="212"/>
      <c r="H24" s="212"/>
      <c r="I24" s="212"/>
    </row>
    <row r="25" spans="1:9">
      <c r="A25" s="32" t="s">
        <v>222</v>
      </c>
      <c r="B25" s="254" t="s">
        <v>279</v>
      </c>
      <c r="C25" s="256"/>
      <c r="D25" s="54" t="s">
        <v>291</v>
      </c>
      <c r="E25" s="254" t="s">
        <v>224</v>
      </c>
      <c r="F25" s="255"/>
      <c r="G25" s="255"/>
      <c r="H25" s="255"/>
      <c r="I25" s="256"/>
    </row>
    <row r="26" spans="1:9">
      <c r="A26" s="32" t="s">
        <v>223</v>
      </c>
      <c r="B26" s="254"/>
      <c r="C26" s="256"/>
      <c r="D26" s="32"/>
      <c r="E26" s="254" t="s">
        <v>284</v>
      </c>
      <c r="F26" s="255"/>
      <c r="G26" s="255"/>
      <c r="H26" s="255"/>
      <c r="I26" s="256"/>
    </row>
    <row r="27" spans="1:9">
      <c r="A27" s="32"/>
      <c r="B27" s="254"/>
      <c r="C27" s="256"/>
      <c r="G27" s="48"/>
    </row>
    <row r="28" spans="1:9">
      <c r="A28" s="32"/>
      <c r="B28" s="254"/>
      <c r="C28" s="256"/>
      <c r="D28" s="54"/>
      <c r="E28" s="254"/>
      <c r="F28" s="255"/>
      <c r="G28" s="255"/>
      <c r="H28" s="255"/>
      <c r="I28" s="256"/>
    </row>
    <row r="29" spans="1:9">
      <c r="A29" s="32"/>
      <c r="B29" s="254"/>
      <c r="C29" s="256"/>
      <c r="D29" s="54"/>
      <c r="E29" s="254"/>
      <c r="F29" s="255"/>
      <c r="G29" s="255"/>
      <c r="H29" s="255"/>
      <c r="I29" s="256"/>
    </row>
    <row r="30" spans="1:9">
      <c r="A30" s="32"/>
      <c r="B30" s="254"/>
      <c r="C30" s="256"/>
      <c r="D30" s="54"/>
      <c r="E30" s="254"/>
      <c r="F30" s="255"/>
      <c r="G30" s="255"/>
      <c r="H30" s="255"/>
      <c r="I30" s="256"/>
    </row>
    <row r="31" spans="1:9">
      <c r="A31" s="32"/>
      <c r="B31" s="254"/>
      <c r="C31" s="256"/>
      <c r="D31" s="54"/>
      <c r="E31" s="254"/>
      <c r="F31" s="255"/>
      <c r="G31" s="255"/>
      <c r="H31" s="255"/>
      <c r="I31" s="256"/>
    </row>
    <row r="32" spans="1:9">
      <c r="A32" s="32"/>
      <c r="B32" s="254"/>
      <c r="C32" s="256"/>
      <c r="D32" s="54"/>
      <c r="E32" s="254"/>
      <c r="F32" s="255"/>
      <c r="G32" s="255"/>
      <c r="H32" s="255"/>
      <c r="I32" s="256"/>
    </row>
    <row r="33" spans="1:11">
      <c r="A33" s="32"/>
      <c r="B33" s="254"/>
      <c r="C33" s="256"/>
      <c r="D33" s="54"/>
      <c r="E33" s="254"/>
      <c r="F33" s="255"/>
      <c r="G33" s="255"/>
      <c r="H33" s="255"/>
      <c r="I33" s="256"/>
    </row>
    <row r="34" spans="1:11">
      <c r="A34" s="32"/>
      <c r="B34" s="254"/>
      <c r="C34" s="256"/>
      <c r="D34" s="54"/>
      <c r="E34" s="254"/>
      <c r="F34" s="255"/>
      <c r="G34" s="255"/>
      <c r="H34" s="255"/>
      <c r="I34" s="256"/>
    </row>
    <row r="36" spans="1:11">
      <c r="B36" s="257"/>
      <c r="C36" s="257"/>
    </row>
    <row r="37" spans="1:11" ht="18.5">
      <c r="B37" s="258" t="s">
        <v>76</v>
      </c>
      <c r="C37" s="258"/>
      <c r="D37" s="252" t="s">
        <v>89</v>
      </c>
      <c r="E37" s="252"/>
      <c r="F37" s="137" t="s">
        <v>22</v>
      </c>
      <c r="G37" s="67" t="s">
        <v>77</v>
      </c>
      <c r="H37" s="137"/>
      <c r="K37" s="117" t="s">
        <v>22</v>
      </c>
    </row>
    <row r="38" spans="1:11" ht="18.5">
      <c r="B38" s="73" t="s">
        <v>78</v>
      </c>
      <c r="C38" s="74"/>
      <c r="D38" s="68"/>
      <c r="E38" s="68"/>
      <c r="F38" s="120"/>
      <c r="G38" s="70"/>
      <c r="H38" s="138"/>
      <c r="K38" t="s">
        <v>209</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209</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53" t="s">
        <v>94</v>
      </c>
      <c r="C57" s="253"/>
      <c r="G57" s="253" t="s">
        <v>95</v>
      </c>
      <c r="H57" s="253"/>
      <c r="I57" s="253"/>
    </row>
    <row r="62" spans="1:9">
      <c r="A62" s="75"/>
      <c r="B62" s="75"/>
      <c r="C62" s="75"/>
      <c r="D62" s="75"/>
      <c r="E62" s="75"/>
      <c r="F62" s="75"/>
      <c r="G62" s="75"/>
      <c r="H62" s="75"/>
      <c r="I62" s="75"/>
    </row>
    <row r="63" spans="1:9">
      <c r="A63" s="41" t="s">
        <v>38</v>
      </c>
    </row>
    <row r="64" spans="1:9">
      <c r="A64" s="42" t="s">
        <v>39</v>
      </c>
    </row>
    <row r="66" spans="2:2">
      <c r="B66" s="76" t="s">
        <v>96</v>
      </c>
    </row>
  </sheetData>
  <mergeCells count="38">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26" zoomScale="60" zoomScaleNormal="70" workbookViewId="0">
      <selection activeCell="G21" sqref="G21"/>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ABP</v>
      </c>
      <c r="E12" s="51" t="s">
        <v>54</v>
      </c>
      <c r="F12" s="52">
        <f>'Pre Order'!G12</f>
        <v>0</v>
      </c>
      <c r="G12" s="53"/>
    </row>
    <row r="13" spans="1:7">
      <c r="A13" s="47" t="s">
        <v>50</v>
      </c>
      <c r="E13" s="54" t="s">
        <v>1</v>
      </c>
      <c r="F13" s="54" t="s">
        <v>55</v>
      </c>
      <c r="G13" s="54" t="s">
        <v>56</v>
      </c>
    </row>
    <row r="14" spans="1:7">
      <c r="A14" s="47" t="s">
        <v>51</v>
      </c>
      <c r="E14" s="61">
        <f>'Pre Order'!E14</f>
        <v>45017</v>
      </c>
      <c r="F14" s="62"/>
      <c r="G14" s="62"/>
    </row>
    <row r="15" spans="1:7">
      <c r="A15" s="47" t="s">
        <v>52</v>
      </c>
      <c r="E15" s="61"/>
      <c r="F15" s="62"/>
      <c r="G15" s="62"/>
    </row>
    <row r="17" spans="1:12">
      <c r="A17" s="259" t="s">
        <v>57</v>
      </c>
      <c r="B17" s="260"/>
      <c r="C17" s="56" t="s">
        <v>60</v>
      </c>
      <c r="D17" s="264" t="s">
        <v>64</v>
      </c>
      <c r="E17" s="265"/>
      <c r="F17" s="266"/>
      <c r="G17" s="187" t="s">
        <v>66</v>
      </c>
    </row>
    <row r="18" spans="1:12">
      <c r="A18" s="262" t="str">
        <f>'Worksop Report'!C12</f>
        <v>WT2528</v>
      </c>
      <c r="B18" s="263"/>
      <c r="C18" s="57" t="str">
        <f>'Worksop Report'!C10</f>
        <v>MFJ400241NJ000063</v>
      </c>
      <c r="D18" s="262"/>
      <c r="E18" s="267"/>
      <c r="F18" s="263"/>
      <c r="G18" s="188">
        <f>'Pre Order'!I18</f>
        <v>45017</v>
      </c>
    </row>
    <row r="19" spans="1:12">
      <c r="A19" s="259" t="s">
        <v>58</v>
      </c>
      <c r="B19" s="260"/>
      <c r="C19" s="56" t="s">
        <v>61</v>
      </c>
      <c r="D19" s="264" t="s">
        <v>65</v>
      </c>
      <c r="E19" s="265"/>
      <c r="F19" s="266"/>
      <c r="G19" s="56" t="s">
        <v>67</v>
      </c>
    </row>
    <row r="20" spans="1:12">
      <c r="A20" s="262" t="str">
        <f>'Worksop Report'!J11</f>
        <v>3547/276</v>
      </c>
      <c r="B20" s="263"/>
      <c r="C20" s="57">
        <f>'Worksop Report'!C11</f>
        <v>0</v>
      </c>
      <c r="D20" s="63" t="s">
        <v>69</v>
      </c>
      <c r="E20" s="65" t="s">
        <v>70</v>
      </c>
      <c r="F20" s="64"/>
      <c r="G20" s="57" t="s">
        <v>288</v>
      </c>
    </row>
    <row r="21" spans="1:12">
      <c r="A21" s="259" t="s">
        <v>59</v>
      </c>
      <c r="B21" s="260"/>
      <c r="C21" s="56" t="s">
        <v>62</v>
      </c>
      <c r="D21" s="264" t="s">
        <v>64</v>
      </c>
      <c r="E21" s="265"/>
      <c r="F21" s="266"/>
      <c r="G21" s="56" t="s">
        <v>68</v>
      </c>
    </row>
    <row r="22" spans="1:12">
      <c r="A22" s="262"/>
      <c r="B22" s="263"/>
      <c r="C22" s="57" t="s">
        <v>63</v>
      </c>
      <c r="D22" s="262"/>
      <c r="E22" s="267"/>
      <c r="F22" s="263"/>
      <c r="G22" s="57"/>
    </row>
    <row r="23" spans="1:12">
      <c r="A23" s="261" t="s">
        <v>71</v>
      </c>
      <c r="B23" s="261"/>
      <c r="C23" s="261"/>
      <c r="D23" s="261"/>
      <c r="E23" s="261"/>
      <c r="F23" s="261"/>
      <c r="G23" s="261"/>
    </row>
    <row r="24" spans="1:12" s="48" customFormat="1">
      <c r="A24" s="32" t="s">
        <v>72</v>
      </c>
      <c r="B24" s="212" t="s">
        <v>73</v>
      </c>
      <c r="C24" s="212"/>
      <c r="D24" s="32" t="s">
        <v>74</v>
      </c>
      <c r="E24" s="212" t="s">
        <v>75</v>
      </c>
      <c r="F24" s="212"/>
      <c r="G24" s="212"/>
    </row>
    <row r="25" spans="1:12" ht="14.5" customHeight="1">
      <c r="A25" s="32" t="s">
        <v>260</v>
      </c>
      <c r="B25" s="270" t="s">
        <v>285</v>
      </c>
      <c r="C25" s="271"/>
      <c r="D25" s="54" t="s">
        <v>257</v>
      </c>
      <c r="E25" s="254" t="s">
        <v>287</v>
      </c>
      <c r="F25" s="255"/>
      <c r="G25" s="256"/>
    </row>
    <row r="26" spans="1:12" ht="15" thickBot="1">
      <c r="A26" s="32"/>
      <c r="B26" s="272"/>
      <c r="C26" s="273"/>
      <c r="D26" s="54"/>
      <c r="E26" s="254"/>
      <c r="F26" s="255"/>
      <c r="G26" s="256"/>
    </row>
    <row r="27" spans="1:12" ht="15" thickBot="1">
      <c r="A27" s="32" t="s">
        <v>259</v>
      </c>
      <c r="B27" s="51" t="s">
        <v>286</v>
      </c>
      <c r="C27" s="91"/>
      <c r="D27" s="54"/>
      <c r="E27" s="254"/>
      <c r="F27" s="255"/>
      <c r="G27" s="256"/>
      <c r="K27" s="150" t="s">
        <v>222</v>
      </c>
      <c r="L27" t="s">
        <v>225</v>
      </c>
    </row>
    <row r="28" spans="1:12">
      <c r="A28" s="32"/>
      <c r="B28" s="51"/>
      <c r="C28" s="91"/>
      <c r="D28" s="54"/>
      <c r="E28" s="254"/>
      <c r="F28" s="255"/>
      <c r="G28" s="256"/>
      <c r="K28" t="s">
        <v>222</v>
      </c>
      <c r="L28" t="s">
        <v>226</v>
      </c>
    </row>
    <row r="29" spans="1:12">
      <c r="A29" s="32"/>
      <c r="B29" s="51"/>
      <c r="C29" s="91"/>
      <c r="D29" s="54"/>
      <c r="E29" s="254"/>
      <c r="F29" s="255"/>
      <c r="G29" s="256"/>
      <c r="K29" t="s">
        <v>222</v>
      </c>
      <c r="L29" t="s">
        <v>227</v>
      </c>
    </row>
    <row r="30" spans="1:12">
      <c r="A30" s="54"/>
      <c r="B30" s="254"/>
      <c r="C30" s="256"/>
      <c r="D30" s="54"/>
      <c r="E30" s="254"/>
      <c r="F30" s="255"/>
      <c r="G30" s="256"/>
      <c r="K30" t="s">
        <v>222</v>
      </c>
      <c r="L30" t="s">
        <v>228</v>
      </c>
    </row>
    <row r="31" spans="1:12">
      <c r="A31" s="54"/>
      <c r="B31" s="254"/>
      <c r="C31" s="256"/>
      <c r="D31" s="54"/>
      <c r="E31" s="254"/>
      <c r="F31" s="255"/>
      <c r="G31" s="256"/>
    </row>
    <row r="32" spans="1:12">
      <c r="A32" s="54"/>
      <c r="B32" s="254"/>
      <c r="C32" s="256"/>
      <c r="D32" s="54"/>
      <c r="E32" s="254"/>
      <c r="F32" s="255"/>
      <c r="G32" s="256"/>
    </row>
    <row r="33" spans="1:7">
      <c r="A33" s="54"/>
      <c r="B33" s="254"/>
      <c r="C33" s="256"/>
      <c r="D33" s="54"/>
      <c r="E33" s="254"/>
      <c r="F33" s="255"/>
      <c r="G33" s="256"/>
    </row>
    <row r="34" spans="1:7">
      <c r="A34" s="54"/>
      <c r="B34" s="254"/>
      <c r="C34" s="256"/>
      <c r="D34" s="54"/>
      <c r="E34" s="254"/>
      <c r="F34" s="255"/>
      <c r="G34" s="256"/>
    </row>
    <row r="35" spans="1:7">
      <c r="A35" s="54"/>
      <c r="B35" s="254"/>
      <c r="C35" s="256"/>
      <c r="D35" s="54"/>
      <c r="E35" s="254"/>
      <c r="F35" s="255"/>
      <c r="G35" s="256"/>
    </row>
    <row r="36" spans="1:7">
      <c r="A36" s="54"/>
      <c r="B36" s="254"/>
      <c r="C36" s="256"/>
      <c r="D36" s="54"/>
      <c r="E36" s="254"/>
      <c r="F36" s="255"/>
      <c r="G36" s="256"/>
    </row>
    <row r="37" spans="1:7">
      <c r="A37" s="54"/>
      <c r="B37" s="254"/>
      <c r="C37" s="256"/>
      <c r="D37" s="54"/>
      <c r="E37" s="254"/>
      <c r="F37" s="255"/>
      <c r="G37" s="256"/>
    </row>
    <row r="38" spans="1:7">
      <c r="A38" s="54"/>
      <c r="B38" s="254"/>
      <c r="C38" s="256"/>
      <c r="D38" s="54"/>
      <c r="E38" s="254"/>
      <c r="F38" s="255"/>
      <c r="G38" s="256"/>
    </row>
    <row r="39" spans="1:7">
      <c r="A39" s="54"/>
      <c r="B39" s="254"/>
      <c r="C39" s="256"/>
      <c r="D39" s="54"/>
      <c r="E39" s="254"/>
      <c r="F39" s="255"/>
      <c r="G39" s="256"/>
    </row>
    <row r="40" spans="1:7">
      <c r="A40" s="54"/>
      <c r="B40" s="254"/>
      <c r="C40" s="256"/>
      <c r="D40" s="54"/>
      <c r="E40" s="254"/>
      <c r="F40" s="255"/>
      <c r="G40" s="256"/>
    </row>
    <row r="41" spans="1:7">
      <c r="A41" s="54"/>
      <c r="B41" s="254"/>
      <c r="C41" s="256"/>
      <c r="D41" s="54"/>
      <c r="E41" s="254"/>
      <c r="F41" s="255"/>
      <c r="G41" s="256"/>
    </row>
    <row r="42" spans="1:7">
      <c r="A42" s="268" t="s">
        <v>98</v>
      </c>
      <c r="B42" s="268"/>
      <c r="C42" s="268"/>
      <c r="D42" s="268"/>
      <c r="E42" s="268" t="s">
        <v>99</v>
      </c>
      <c r="F42" s="269"/>
      <c r="G42" s="269"/>
    </row>
    <row r="43" spans="1:7">
      <c r="A43" s="268"/>
      <c r="B43" s="268"/>
      <c r="C43" s="268"/>
      <c r="D43" s="268"/>
      <c r="E43" s="269"/>
      <c r="F43" s="269"/>
      <c r="G43" s="269"/>
    </row>
    <row r="44" spans="1:7">
      <c r="A44" s="268"/>
      <c r="B44" s="268"/>
      <c r="C44" s="268"/>
      <c r="D44" s="268"/>
      <c r="E44" s="269"/>
      <c r="F44" s="269"/>
      <c r="G44" s="269"/>
    </row>
    <row r="45" spans="1:7">
      <c r="A45" s="268"/>
      <c r="B45" s="268"/>
      <c r="C45" s="268"/>
      <c r="D45" s="268"/>
      <c r="E45" s="269"/>
      <c r="F45" s="269"/>
      <c r="G45" s="269"/>
    </row>
    <row r="46" spans="1:7">
      <c r="A46" s="268"/>
      <c r="B46" s="268"/>
      <c r="C46" s="268"/>
      <c r="D46" s="268"/>
      <c r="E46" s="269"/>
      <c r="F46" s="269"/>
      <c r="G46" s="269"/>
    </row>
    <row r="47" spans="1:7">
      <c r="A47" s="268"/>
      <c r="B47" s="268"/>
      <c r="C47" s="268"/>
      <c r="D47" s="268"/>
      <c r="E47" s="269"/>
      <c r="F47" s="269"/>
      <c r="G47" s="269"/>
    </row>
    <row r="48" spans="1:7">
      <c r="A48" s="268"/>
      <c r="B48" s="268"/>
      <c r="C48" s="268"/>
      <c r="D48" s="268"/>
      <c r="E48" s="269"/>
      <c r="F48" s="269"/>
      <c r="G48" s="269"/>
    </row>
    <row r="49" spans="1:7" ht="46.5" customHeight="1">
      <c r="A49" s="268"/>
      <c r="B49" s="268"/>
      <c r="C49" s="268"/>
      <c r="D49" s="268"/>
      <c r="E49" s="269"/>
      <c r="F49" s="269"/>
      <c r="G49" s="269"/>
    </row>
    <row r="51" spans="1:7">
      <c r="B51" s="253" t="s">
        <v>94</v>
      </c>
      <c r="C51" s="253"/>
      <c r="F51" s="253" t="s">
        <v>95</v>
      </c>
      <c r="G51" s="253"/>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J32" sqref="J3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45</v>
      </c>
    </row>
    <row r="6" spans="1:11">
      <c r="A6" s="77" t="s">
        <v>100</v>
      </c>
      <c r="J6" s="45" t="s">
        <v>46</v>
      </c>
    </row>
    <row r="7" spans="1:11">
      <c r="C7" s="282" t="s">
        <v>111</v>
      </c>
      <c r="D7" s="283"/>
      <c r="E7" s="283"/>
      <c r="F7" s="283"/>
      <c r="G7" s="283"/>
      <c r="H7" s="79"/>
      <c r="I7" s="79"/>
    </row>
    <row r="8" spans="1:11">
      <c r="A8" s="281" t="s">
        <v>101</v>
      </c>
      <c r="B8" s="281"/>
      <c r="C8" s="281" t="s">
        <v>112</v>
      </c>
      <c r="D8" s="281"/>
      <c r="E8" s="281"/>
      <c r="F8" s="281"/>
      <c r="G8" s="281" t="s">
        <v>113</v>
      </c>
      <c r="H8" s="281"/>
      <c r="I8" s="281"/>
      <c r="J8" s="281" t="s">
        <v>114</v>
      </c>
      <c r="K8" s="281"/>
    </row>
    <row r="9" spans="1:11">
      <c r="A9" s="33"/>
      <c r="B9" s="81"/>
      <c r="C9" s="105" t="s">
        <v>120</v>
      </c>
      <c r="D9" s="277" t="str">
        <f>'Worksop Report'!H9</f>
        <v>PT. ANTAREJA MAHADA MAKMUR</v>
      </c>
      <c r="E9" s="277"/>
      <c r="F9" s="278"/>
      <c r="G9" s="105" t="s">
        <v>124</v>
      </c>
      <c r="H9" s="277" t="str">
        <f>'Worksop Report'!H11</f>
        <v>Mercedes Benz Axor 2528RMC</v>
      </c>
      <c r="I9" s="278"/>
      <c r="J9" s="105" t="s">
        <v>115</v>
      </c>
      <c r="K9" s="81">
        <f>'Work Order'!F12</f>
        <v>0</v>
      </c>
    </row>
    <row r="10" spans="1:11">
      <c r="A10" s="31"/>
      <c r="B10" s="82"/>
      <c r="C10" s="106" t="s">
        <v>122</v>
      </c>
      <c r="D10" s="274" t="str">
        <f>'Worksop Report'!J9</f>
        <v>PT ABP</v>
      </c>
      <c r="E10" s="274"/>
      <c r="F10" s="275"/>
      <c r="G10" s="106" t="s">
        <v>125</v>
      </c>
      <c r="H10" s="274" t="str">
        <f>'Worksop Report'!C10</f>
        <v>MFJ400241NJ000063</v>
      </c>
      <c r="I10" s="275"/>
      <c r="J10" s="106" t="s">
        <v>116</v>
      </c>
      <c r="K10" s="82"/>
    </row>
    <row r="11" spans="1:11">
      <c r="A11" s="31"/>
      <c r="B11" s="82"/>
      <c r="C11" s="106"/>
      <c r="D11" s="107"/>
      <c r="E11" s="107"/>
      <c r="F11" s="108"/>
      <c r="G11" s="106" t="s">
        <v>126</v>
      </c>
      <c r="H11" s="274">
        <f>'Worksop Report'!C11</f>
        <v>0</v>
      </c>
      <c r="I11" s="275"/>
      <c r="J11" s="106" t="s">
        <v>117</v>
      </c>
      <c r="K11" s="82"/>
    </row>
    <row r="12" spans="1:11" ht="36">
      <c r="A12" s="31"/>
      <c r="B12" s="82"/>
      <c r="C12" s="109" t="s">
        <v>121</v>
      </c>
      <c r="D12" s="147" t="str">
        <f>'Worksop Report'!C12</f>
        <v>WT2528</v>
      </c>
      <c r="E12" s="107"/>
      <c r="F12" s="108"/>
      <c r="G12" s="110" t="s">
        <v>127</v>
      </c>
      <c r="H12" s="279">
        <f>'Worksop Report'!J10</f>
        <v>45017</v>
      </c>
      <c r="I12" s="280"/>
      <c r="J12" s="111" t="s">
        <v>118</v>
      </c>
      <c r="K12" s="82">
        <f>'Worksop Report'!C8</f>
        <v>45017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276" t="s">
        <v>108</v>
      </c>
      <c r="H15" s="276"/>
      <c r="I15" s="276"/>
      <c r="J15" s="87" t="s">
        <v>109</v>
      </c>
      <c r="K15" s="87" t="s">
        <v>110</v>
      </c>
    </row>
    <row r="16" spans="1:11">
      <c r="A16" s="32">
        <v>1</v>
      </c>
      <c r="B16" s="51" t="s">
        <v>230</v>
      </c>
      <c r="C16" s="54"/>
      <c r="D16" s="54"/>
      <c r="E16" s="54"/>
      <c r="F16" s="32">
        <v>1</v>
      </c>
      <c r="G16" s="212" t="s">
        <v>289</v>
      </c>
      <c r="H16" s="212"/>
      <c r="I16" s="212"/>
      <c r="J16" s="54"/>
      <c r="K16" s="54"/>
    </row>
    <row r="17" spans="1:16">
      <c r="A17" s="32">
        <v>2</v>
      </c>
      <c r="B17" s="54"/>
      <c r="C17" s="54"/>
      <c r="D17" s="54"/>
      <c r="E17" s="54"/>
      <c r="F17" s="32"/>
      <c r="G17" s="212"/>
      <c r="H17" s="212"/>
      <c r="I17" s="212"/>
      <c r="J17" s="54"/>
      <c r="K17" s="54"/>
      <c r="P17" t="s">
        <v>229</v>
      </c>
    </row>
    <row r="18" spans="1:16">
      <c r="A18" s="32">
        <v>3</v>
      </c>
      <c r="B18" s="54"/>
      <c r="C18" s="54"/>
      <c r="D18" s="54"/>
      <c r="E18" s="54"/>
      <c r="F18" s="32"/>
      <c r="G18" s="212"/>
      <c r="H18" s="212"/>
      <c r="I18" s="212"/>
      <c r="J18" s="54"/>
      <c r="K18" s="54"/>
    </row>
    <row r="19" spans="1:16">
      <c r="A19" s="32">
        <v>4</v>
      </c>
      <c r="B19" s="54"/>
      <c r="C19" s="54"/>
      <c r="D19" s="54"/>
      <c r="E19" s="54"/>
      <c r="F19" s="32"/>
      <c r="G19" s="212"/>
      <c r="H19" s="212"/>
      <c r="I19" s="212"/>
      <c r="J19" s="54"/>
      <c r="K19" s="54"/>
    </row>
    <row r="20" spans="1:16">
      <c r="A20" s="32">
        <v>5</v>
      </c>
      <c r="B20" s="54"/>
      <c r="C20" s="54"/>
      <c r="D20" s="54"/>
      <c r="E20" s="54"/>
      <c r="F20" s="32"/>
      <c r="G20" s="212"/>
      <c r="H20" s="212"/>
      <c r="I20" s="212"/>
      <c r="J20" s="54"/>
      <c r="K20" s="54"/>
    </row>
    <row r="21" spans="1:16">
      <c r="A21" s="32">
        <v>6</v>
      </c>
      <c r="B21" s="54"/>
      <c r="C21" s="54"/>
      <c r="D21" s="54"/>
      <c r="E21" s="54"/>
      <c r="F21" s="32"/>
      <c r="G21" s="212"/>
      <c r="H21" s="212"/>
      <c r="I21" s="212"/>
      <c r="J21" s="54"/>
      <c r="K21" s="54"/>
    </row>
    <row r="22" spans="1:16">
      <c r="A22" s="32">
        <v>7</v>
      </c>
      <c r="B22" s="54"/>
      <c r="C22" s="54"/>
      <c r="D22" s="54"/>
      <c r="E22" s="54"/>
      <c r="F22" s="32"/>
      <c r="G22" s="212"/>
      <c r="H22" s="212"/>
      <c r="I22" s="212"/>
      <c r="J22" s="54"/>
      <c r="K22" s="54"/>
    </row>
    <row r="23" spans="1:16">
      <c r="A23" s="32">
        <v>8</v>
      </c>
      <c r="B23" s="54"/>
      <c r="C23" s="54"/>
      <c r="D23" s="54"/>
      <c r="E23" s="54"/>
      <c r="F23" s="32"/>
      <c r="G23" s="212"/>
      <c r="H23" s="212"/>
      <c r="I23" s="212"/>
      <c r="J23" s="54"/>
      <c r="K23" s="54"/>
    </row>
    <row r="24" spans="1:16">
      <c r="A24" s="32">
        <v>9</v>
      </c>
      <c r="B24" s="54"/>
      <c r="C24" s="54"/>
      <c r="D24" s="54"/>
      <c r="E24" s="54"/>
      <c r="F24" s="32"/>
      <c r="G24" s="212"/>
      <c r="H24" s="212"/>
      <c r="I24" s="212"/>
      <c r="J24" s="54"/>
      <c r="K24" s="54"/>
    </row>
    <row r="25" spans="1:16">
      <c r="A25" s="32">
        <v>10</v>
      </c>
      <c r="B25" s="54"/>
      <c r="C25" s="54"/>
      <c r="D25" s="54"/>
      <c r="E25" s="54"/>
      <c r="F25" s="32"/>
      <c r="G25" s="212"/>
      <c r="H25" s="212"/>
      <c r="I25" s="212"/>
      <c r="J25" s="54"/>
      <c r="K25" s="54"/>
    </row>
    <row r="26" spans="1:16">
      <c r="A26" s="32">
        <v>11</v>
      </c>
      <c r="B26" s="54"/>
      <c r="C26" s="54"/>
      <c r="D26" s="54"/>
      <c r="E26" s="54"/>
      <c r="F26" s="32"/>
      <c r="G26" s="212"/>
      <c r="H26" s="212"/>
      <c r="I26" s="212"/>
      <c r="J26" s="54"/>
      <c r="K26" s="54"/>
    </row>
    <row r="27" spans="1:16">
      <c r="A27" s="32">
        <v>12</v>
      </c>
      <c r="B27" s="54"/>
      <c r="C27" s="54"/>
      <c r="D27" s="54"/>
      <c r="E27" s="54"/>
      <c r="F27" s="32"/>
      <c r="G27" s="212"/>
      <c r="H27" s="212"/>
      <c r="I27" s="212"/>
      <c r="J27" s="54"/>
      <c r="K27" s="54"/>
    </row>
    <row r="28" spans="1:16">
      <c r="A28" s="32">
        <v>13</v>
      </c>
      <c r="B28" s="54"/>
      <c r="C28" s="54"/>
      <c r="D28" s="54"/>
      <c r="E28" s="54"/>
      <c r="F28" s="32"/>
      <c r="G28" s="212"/>
      <c r="H28" s="212"/>
      <c r="I28" s="212"/>
      <c r="J28" s="54"/>
      <c r="K28" s="54"/>
    </row>
    <row r="29" spans="1:16">
      <c r="A29" s="32">
        <v>14</v>
      </c>
      <c r="B29" s="54"/>
      <c r="C29" s="54"/>
      <c r="D29" s="54"/>
      <c r="E29" s="54"/>
      <c r="F29" s="32"/>
      <c r="G29" s="212"/>
      <c r="H29" s="212"/>
      <c r="I29" s="212"/>
      <c r="J29" s="54"/>
      <c r="K29" s="54"/>
    </row>
    <row r="30" spans="1:16" s="48" customFormat="1">
      <c r="A30" s="219"/>
      <c r="B30" s="220"/>
      <c r="C30" s="220"/>
      <c r="D30" s="220"/>
      <c r="E30" s="220"/>
      <c r="F30" s="220"/>
      <c r="G30" s="220"/>
      <c r="H30" s="220"/>
      <c r="I30" s="33" t="s">
        <v>128</v>
      </c>
      <c r="J30" s="86" t="s">
        <v>129</v>
      </c>
      <c r="K30" s="34" t="s">
        <v>130</v>
      </c>
    </row>
    <row r="31" spans="1:16">
      <c r="A31" s="221"/>
      <c r="B31" s="222"/>
      <c r="C31" s="222"/>
      <c r="D31" s="222"/>
      <c r="E31" s="222"/>
      <c r="F31" s="222"/>
      <c r="G31" s="222"/>
      <c r="H31" s="222"/>
      <c r="I31" s="83"/>
      <c r="J31" s="85" t="s">
        <v>288</v>
      </c>
      <c r="K31" s="82"/>
    </row>
    <row r="32" spans="1:16">
      <c r="A32" s="221"/>
      <c r="B32" s="222"/>
      <c r="C32" s="222"/>
      <c r="D32" s="222"/>
      <c r="E32" s="222"/>
      <c r="F32" s="222"/>
      <c r="G32" s="222"/>
      <c r="H32" s="222"/>
      <c r="I32" s="83"/>
      <c r="J32" s="190"/>
      <c r="K32" s="82"/>
    </row>
    <row r="33" spans="1:11">
      <c r="A33" s="223"/>
      <c r="B33" s="224"/>
      <c r="C33" s="224"/>
      <c r="D33" s="224"/>
      <c r="E33" s="224"/>
      <c r="F33" s="224"/>
      <c r="G33" s="224"/>
      <c r="H33" s="224"/>
      <c r="I33" s="63"/>
      <c r="J33" s="115"/>
      <c r="K33" s="64"/>
    </row>
    <row r="35" spans="1:11">
      <c r="B35" s="88" t="s">
        <v>38</v>
      </c>
    </row>
    <row r="36" spans="1:11">
      <c r="B36" s="88"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29:I29"/>
    <mergeCell ref="A30:H33"/>
    <mergeCell ref="G22:I22"/>
    <mergeCell ref="G23:I2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15" zoomScale="60" zoomScaleNormal="81" workbookViewId="0">
      <selection activeCell="D15" sqref="D15"/>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43</v>
      </c>
    </row>
    <row r="9" spans="1:14">
      <c r="A9" s="71" t="s">
        <v>131</v>
      </c>
      <c r="E9" s="90" t="s">
        <v>44</v>
      </c>
    </row>
    <row r="11" spans="1:14">
      <c r="A11" s="51" t="s">
        <v>132</v>
      </c>
      <c r="B11" s="66" t="s">
        <v>288</v>
      </c>
      <c r="C11" s="91"/>
      <c r="D11" s="60" t="s">
        <v>133</v>
      </c>
      <c r="E11" s="60"/>
      <c r="F11" s="60"/>
      <c r="G11" s="96"/>
      <c r="H11" s="96"/>
      <c r="I11" s="96"/>
      <c r="J11" s="96"/>
      <c r="K11" s="91"/>
    </row>
    <row r="13" spans="1:14" ht="14.5" customHeight="1">
      <c r="A13" s="316" t="s">
        <v>134</v>
      </c>
      <c r="B13" s="92" t="s">
        <v>135</v>
      </c>
      <c r="C13" s="317" t="s">
        <v>141</v>
      </c>
      <c r="D13" s="312" t="s">
        <v>136</v>
      </c>
      <c r="E13" s="313"/>
      <c r="F13" s="318" t="s">
        <v>137</v>
      </c>
      <c r="G13" s="319"/>
      <c r="H13" s="319"/>
      <c r="I13" s="320"/>
      <c r="J13" s="312" t="s">
        <v>138</v>
      </c>
      <c r="K13" s="313"/>
    </row>
    <row r="14" spans="1:14">
      <c r="A14" s="316"/>
      <c r="B14" s="92" t="s">
        <v>108</v>
      </c>
      <c r="C14" s="317"/>
      <c r="D14" s="314"/>
      <c r="E14" s="315"/>
      <c r="F14" s="321"/>
      <c r="G14" s="322"/>
      <c r="H14" s="322"/>
      <c r="I14" s="323"/>
      <c r="J14" s="314"/>
      <c r="K14" s="315"/>
      <c r="M14" s="145"/>
    </row>
    <row r="15" spans="1:14" ht="14.5" customHeight="1">
      <c r="A15" s="284" t="s">
        <v>220</v>
      </c>
      <c r="B15" s="287" t="s">
        <v>290</v>
      </c>
      <c r="C15" s="54" t="s">
        <v>139</v>
      </c>
      <c r="D15" s="94">
        <v>0.58333333333333304</v>
      </c>
      <c r="E15" s="94"/>
      <c r="F15" s="292">
        <v>45011</v>
      </c>
      <c r="G15" s="293"/>
      <c r="H15" s="293"/>
      <c r="I15" s="294"/>
      <c r="J15" s="308">
        <f>D15-D16</f>
        <v>0.12500000000000006</v>
      </c>
      <c r="K15" s="309"/>
      <c r="M15" s="146" t="s">
        <v>218</v>
      </c>
      <c r="N15" s="135">
        <v>4.1666666666666664E-2</v>
      </c>
    </row>
    <row r="16" spans="1:14">
      <c r="A16" s="285"/>
      <c r="B16" s="288"/>
      <c r="C16" s="54" t="s">
        <v>140</v>
      </c>
      <c r="D16" s="94">
        <v>0.45833333333333298</v>
      </c>
      <c r="E16" s="94"/>
      <c r="F16" s="295"/>
      <c r="G16" s="296"/>
      <c r="H16" s="296"/>
      <c r="I16" s="297"/>
      <c r="J16" s="310"/>
      <c r="K16" s="311"/>
      <c r="M16" s="146" t="s">
        <v>219</v>
      </c>
      <c r="N16" s="135">
        <v>8.3333333333333301E-2</v>
      </c>
    </row>
    <row r="17" spans="1:14">
      <c r="A17" s="285"/>
      <c r="B17" s="288"/>
      <c r="C17" s="97" t="s">
        <v>139</v>
      </c>
      <c r="D17" s="116"/>
      <c r="E17" s="98"/>
      <c r="F17" s="298"/>
      <c r="G17" s="299"/>
      <c r="H17" s="299"/>
      <c r="I17" s="300"/>
      <c r="J17" s="304">
        <f>D17-D18</f>
        <v>0</v>
      </c>
      <c r="K17" s="305"/>
      <c r="M17" s="146" t="s">
        <v>220</v>
      </c>
      <c r="N17" s="135">
        <v>0.125</v>
      </c>
    </row>
    <row r="18" spans="1:14">
      <c r="A18" s="286"/>
      <c r="B18" s="289"/>
      <c r="C18" s="97" t="s">
        <v>140</v>
      </c>
      <c r="D18" s="116"/>
      <c r="E18" s="98"/>
      <c r="F18" s="301"/>
      <c r="G18" s="302"/>
      <c r="H18" s="302"/>
      <c r="I18" s="303"/>
      <c r="J18" s="306"/>
      <c r="K18" s="307"/>
      <c r="M18" s="146" t="s">
        <v>221</v>
      </c>
      <c r="N18" s="135">
        <v>0.16666666666666699</v>
      </c>
    </row>
    <row r="19" spans="1:14">
      <c r="A19" s="284"/>
      <c r="B19" s="287"/>
      <c r="C19" s="54" t="s">
        <v>139</v>
      </c>
      <c r="D19" s="94"/>
      <c r="E19" s="93"/>
      <c r="F19" s="292"/>
      <c r="G19" s="293"/>
      <c r="H19" s="293"/>
      <c r="I19" s="294"/>
      <c r="J19" s="308">
        <f>D19-D20</f>
        <v>0</v>
      </c>
      <c r="K19" s="309"/>
      <c r="M19" s="146"/>
      <c r="N19" s="135">
        <v>0.20833333333333301</v>
      </c>
    </row>
    <row r="20" spans="1:14">
      <c r="A20" s="285"/>
      <c r="B20" s="288"/>
      <c r="C20" s="54" t="s">
        <v>140</v>
      </c>
      <c r="D20" s="94"/>
      <c r="E20" s="93"/>
      <c r="F20" s="295"/>
      <c r="G20" s="296"/>
      <c r="H20" s="296"/>
      <c r="I20" s="297"/>
      <c r="J20" s="310"/>
      <c r="K20" s="311"/>
      <c r="N20" s="135">
        <v>0.25</v>
      </c>
    </row>
    <row r="21" spans="1:14">
      <c r="A21" s="285"/>
      <c r="B21" s="288"/>
      <c r="C21" s="97" t="s">
        <v>139</v>
      </c>
      <c r="D21" s="116"/>
      <c r="E21" s="98"/>
      <c r="F21" s="298"/>
      <c r="G21" s="299"/>
      <c r="H21" s="299"/>
      <c r="I21" s="300"/>
      <c r="J21" s="304">
        <f>D21-D22</f>
        <v>0</v>
      </c>
      <c r="K21" s="305"/>
      <c r="N21" s="135">
        <v>0.29166666666666702</v>
      </c>
    </row>
    <row r="22" spans="1:14">
      <c r="A22" s="286"/>
      <c r="B22" s="289"/>
      <c r="C22" s="97" t="s">
        <v>140</v>
      </c>
      <c r="D22" s="116"/>
      <c r="E22" s="98"/>
      <c r="F22" s="301"/>
      <c r="G22" s="302"/>
      <c r="H22" s="302"/>
      <c r="I22" s="303"/>
      <c r="J22" s="306"/>
      <c r="K22" s="307"/>
      <c r="N22" s="135">
        <v>0.33333333333333298</v>
      </c>
    </row>
    <row r="23" spans="1:14">
      <c r="A23" s="284"/>
      <c r="B23" s="287"/>
      <c r="C23" s="54" t="s">
        <v>139</v>
      </c>
      <c r="D23" s="94"/>
      <c r="E23" s="93"/>
      <c r="F23" s="292"/>
      <c r="G23" s="293"/>
      <c r="H23" s="293"/>
      <c r="I23" s="294"/>
      <c r="J23" s="308">
        <f>D23-D24</f>
        <v>0</v>
      </c>
      <c r="K23" s="309"/>
      <c r="N23" s="135">
        <v>0.375</v>
      </c>
    </row>
    <row r="24" spans="1:14">
      <c r="A24" s="285"/>
      <c r="B24" s="288"/>
      <c r="C24" s="54" t="s">
        <v>140</v>
      </c>
      <c r="D24" s="94"/>
      <c r="E24" s="93"/>
      <c r="F24" s="295"/>
      <c r="G24" s="296"/>
      <c r="H24" s="296"/>
      <c r="I24" s="297"/>
      <c r="J24" s="310"/>
      <c r="K24" s="311"/>
      <c r="N24" s="135">
        <v>0.41666666666666702</v>
      </c>
    </row>
    <row r="25" spans="1:14">
      <c r="A25" s="285"/>
      <c r="B25" s="288"/>
      <c r="C25" s="97" t="s">
        <v>139</v>
      </c>
      <c r="D25" s="116"/>
      <c r="E25" s="98"/>
      <c r="F25" s="298"/>
      <c r="G25" s="299"/>
      <c r="H25" s="299"/>
      <c r="I25" s="300"/>
      <c r="J25" s="304">
        <f>D25-D26</f>
        <v>0</v>
      </c>
      <c r="K25" s="305"/>
      <c r="N25" s="135">
        <v>0.45833333333333298</v>
      </c>
    </row>
    <row r="26" spans="1:14">
      <c r="A26" s="286"/>
      <c r="B26" s="289"/>
      <c r="C26" s="97" t="s">
        <v>140</v>
      </c>
      <c r="D26" s="116"/>
      <c r="E26" s="98"/>
      <c r="F26" s="301"/>
      <c r="G26" s="302"/>
      <c r="H26" s="302"/>
      <c r="I26" s="303"/>
      <c r="J26" s="306"/>
      <c r="K26" s="307"/>
      <c r="N26" s="135">
        <v>0.5</v>
      </c>
    </row>
    <row r="27" spans="1:14">
      <c r="A27" s="284"/>
      <c r="B27" s="287"/>
      <c r="C27" s="54" t="s">
        <v>139</v>
      </c>
      <c r="D27" s="94"/>
      <c r="E27" s="93"/>
      <c r="F27" s="292"/>
      <c r="G27" s="293"/>
      <c r="H27" s="293"/>
      <c r="I27" s="294"/>
      <c r="J27" s="308">
        <f>D27-D28</f>
        <v>0</v>
      </c>
      <c r="K27" s="309"/>
      <c r="N27" s="135">
        <v>0.54166666666666696</v>
      </c>
    </row>
    <row r="28" spans="1:14">
      <c r="A28" s="285"/>
      <c r="B28" s="288"/>
      <c r="C28" s="54" t="s">
        <v>140</v>
      </c>
      <c r="D28" s="94"/>
      <c r="E28" s="93"/>
      <c r="F28" s="295"/>
      <c r="G28" s="296"/>
      <c r="H28" s="296"/>
      <c r="I28" s="297"/>
      <c r="J28" s="310"/>
      <c r="K28" s="311"/>
      <c r="N28" s="135">
        <v>0.58333333333333304</v>
      </c>
    </row>
    <row r="29" spans="1:14">
      <c r="A29" s="285"/>
      <c r="B29" s="288"/>
      <c r="C29" s="97" t="s">
        <v>139</v>
      </c>
      <c r="D29" s="116"/>
      <c r="E29" s="98"/>
      <c r="F29" s="298"/>
      <c r="G29" s="299"/>
      <c r="H29" s="299"/>
      <c r="I29" s="300"/>
      <c r="J29" s="304">
        <f>D29-D30</f>
        <v>0</v>
      </c>
      <c r="K29" s="305"/>
      <c r="N29" s="135">
        <v>0.625</v>
      </c>
    </row>
    <row r="30" spans="1:14">
      <c r="A30" s="286"/>
      <c r="B30" s="289"/>
      <c r="C30" s="97" t="s">
        <v>140</v>
      </c>
      <c r="D30" s="116"/>
      <c r="E30" s="98"/>
      <c r="F30" s="301"/>
      <c r="G30" s="302"/>
      <c r="H30" s="302"/>
      <c r="I30" s="303"/>
      <c r="J30" s="306"/>
      <c r="K30" s="307"/>
      <c r="N30" s="135">
        <v>0.66666666666666696</v>
      </c>
    </row>
    <row r="31" spans="1:14">
      <c r="A31" s="284"/>
      <c r="B31" s="287"/>
      <c r="C31" s="54" t="s">
        <v>139</v>
      </c>
      <c r="D31" s="94"/>
      <c r="E31" s="93"/>
      <c r="F31" s="292"/>
      <c r="G31" s="293"/>
      <c r="H31" s="293"/>
      <c r="I31" s="294"/>
      <c r="J31" s="308">
        <f>D31-D32</f>
        <v>0</v>
      </c>
      <c r="K31" s="309"/>
      <c r="N31" s="135">
        <v>0.54166666666666696</v>
      </c>
    </row>
    <row r="32" spans="1:14">
      <c r="A32" s="285"/>
      <c r="B32" s="288"/>
      <c r="C32" s="54" t="s">
        <v>140</v>
      </c>
      <c r="D32" s="94"/>
      <c r="E32" s="93"/>
      <c r="F32" s="295"/>
      <c r="G32" s="296"/>
      <c r="H32" s="296"/>
      <c r="I32" s="297"/>
      <c r="J32" s="310"/>
      <c r="K32" s="311"/>
      <c r="N32" s="135">
        <v>0.58333333333333304</v>
      </c>
    </row>
    <row r="33" spans="1:14">
      <c r="A33" s="285"/>
      <c r="B33" s="288"/>
      <c r="C33" s="97" t="s">
        <v>139</v>
      </c>
      <c r="D33" s="116"/>
      <c r="E33" s="98"/>
      <c r="F33" s="298"/>
      <c r="G33" s="299"/>
      <c r="H33" s="299"/>
      <c r="I33" s="300"/>
      <c r="J33" s="304">
        <f>D33-D34</f>
        <v>0</v>
      </c>
      <c r="K33" s="305"/>
      <c r="N33" s="135">
        <v>0.625</v>
      </c>
    </row>
    <row r="34" spans="1:14">
      <c r="A34" s="286"/>
      <c r="B34" s="289"/>
      <c r="C34" s="97" t="s">
        <v>140</v>
      </c>
      <c r="D34" s="116"/>
      <c r="E34" s="98"/>
      <c r="F34" s="301"/>
      <c r="G34" s="302"/>
      <c r="H34" s="302"/>
      <c r="I34" s="303"/>
      <c r="J34" s="306"/>
      <c r="K34" s="307"/>
      <c r="N34" s="135">
        <v>0.66666666666666696</v>
      </c>
    </row>
    <row r="35" spans="1:14">
      <c r="A35" s="284"/>
      <c r="B35" s="287"/>
      <c r="C35" s="54" t="s">
        <v>139</v>
      </c>
      <c r="D35" s="94"/>
      <c r="E35" s="93"/>
      <c r="F35" s="292"/>
      <c r="G35" s="293"/>
      <c r="H35" s="293"/>
      <c r="I35" s="294"/>
      <c r="J35" s="308">
        <f>D35-D36</f>
        <v>0</v>
      </c>
      <c r="K35" s="309"/>
      <c r="N35" s="135">
        <v>0.54166666666666696</v>
      </c>
    </row>
    <row r="36" spans="1:14">
      <c r="A36" s="285"/>
      <c r="B36" s="288"/>
      <c r="C36" s="54" t="s">
        <v>140</v>
      </c>
      <c r="D36" s="94"/>
      <c r="E36" s="93"/>
      <c r="F36" s="295"/>
      <c r="G36" s="296"/>
      <c r="H36" s="296"/>
      <c r="I36" s="297"/>
      <c r="J36" s="310"/>
      <c r="K36" s="311"/>
      <c r="N36" s="135">
        <v>0.58333333333333304</v>
      </c>
    </row>
    <row r="37" spans="1:14">
      <c r="A37" s="285"/>
      <c r="B37" s="288"/>
      <c r="C37" s="97" t="s">
        <v>139</v>
      </c>
      <c r="D37" s="116"/>
      <c r="E37" s="98"/>
      <c r="F37" s="298"/>
      <c r="G37" s="299"/>
      <c r="H37" s="299"/>
      <c r="I37" s="300"/>
      <c r="J37" s="304">
        <f>D37-D38</f>
        <v>0</v>
      </c>
      <c r="K37" s="305"/>
      <c r="N37" s="135">
        <v>0.625</v>
      </c>
    </row>
    <row r="38" spans="1:14">
      <c r="A38" s="286"/>
      <c r="B38" s="289"/>
      <c r="C38" s="97" t="s">
        <v>140</v>
      </c>
      <c r="D38" s="116"/>
      <c r="E38" s="98"/>
      <c r="F38" s="301"/>
      <c r="G38" s="302"/>
      <c r="H38" s="302"/>
      <c r="I38" s="303"/>
      <c r="J38" s="306"/>
      <c r="K38" s="307"/>
      <c r="N38" s="135">
        <v>0.66666666666666696</v>
      </c>
    </row>
    <row r="39" spans="1:14" ht="15" thickBot="1">
      <c r="N39" s="135">
        <v>0.70833333333333304</v>
      </c>
    </row>
    <row r="40" spans="1:14" ht="15" thickBot="1">
      <c r="A40" s="290" t="s">
        <v>74</v>
      </c>
      <c r="B40" s="291"/>
      <c r="C40" s="99" t="s">
        <v>142</v>
      </c>
      <c r="D40" s="99" t="s">
        <v>143</v>
      </c>
      <c r="E40" s="99" t="s">
        <v>144</v>
      </c>
      <c r="F40" s="99" t="s">
        <v>145</v>
      </c>
      <c r="G40" s="99" t="s">
        <v>146</v>
      </c>
      <c r="H40" s="99" t="s">
        <v>147</v>
      </c>
      <c r="I40" s="99" t="s">
        <v>148</v>
      </c>
      <c r="J40" s="99" t="s">
        <v>149</v>
      </c>
      <c r="K40" s="99" t="s">
        <v>150</v>
      </c>
      <c r="N40" s="135">
        <v>0.75</v>
      </c>
    </row>
    <row r="41" spans="1:14" ht="15" thickBot="1">
      <c r="A41" s="290" t="s">
        <v>151</v>
      </c>
      <c r="B41" s="291"/>
      <c r="C41" s="100"/>
      <c r="D41" s="100"/>
      <c r="E41" s="148">
        <f>SUM(J15:K30)</f>
        <v>0.12500000000000006</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22"/>
      <c r="B46" s="222"/>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B1"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43</v>
      </c>
      <c r="J6" s="130"/>
    </row>
    <row r="7" spans="1:15" ht="19.5" customHeight="1">
      <c r="D7" s="103" t="s">
        <v>208</v>
      </c>
      <c r="H7" s="68"/>
      <c r="I7" s="90" t="s">
        <v>44</v>
      </c>
      <c r="J7" s="131"/>
    </row>
    <row r="8" spans="1:15">
      <c r="A8" t="s">
        <v>152</v>
      </c>
    </row>
    <row r="10" spans="1:15">
      <c r="C10" s="51" t="s">
        <v>153</v>
      </c>
      <c r="D10" s="91" t="str">
        <f>'Worksop Report'!H9</f>
        <v>PT. ANTAREJA MAHADA MAKMUR</v>
      </c>
      <c r="G10" s="51" t="s">
        <v>155</v>
      </c>
      <c r="H10" s="91"/>
      <c r="K10" s="327" t="s">
        <v>157</v>
      </c>
      <c r="L10" s="328"/>
    </row>
    <row r="11" spans="1:15">
      <c r="C11" s="51" t="s">
        <v>154</v>
      </c>
      <c r="D11" s="91"/>
      <c r="G11" s="51" t="s">
        <v>156</v>
      </c>
      <c r="H11" s="91"/>
      <c r="K11" s="51" t="s">
        <v>288</v>
      </c>
      <c r="L11" s="91" t="s">
        <v>288</v>
      </c>
    </row>
    <row r="12" spans="1:15">
      <c r="K12" s="51" t="s">
        <v>158</v>
      </c>
      <c r="L12" s="149">
        <v>45017</v>
      </c>
    </row>
    <row r="14" spans="1:15">
      <c r="C14" s="336" t="s">
        <v>159</v>
      </c>
      <c r="D14" s="337"/>
      <c r="G14" s="335" t="s">
        <v>176</v>
      </c>
      <c r="H14" s="335"/>
      <c r="K14" s="331" t="s">
        <v>187</v>
      </c>
      <c r="L14" s="331"/>
    </row>
    <row r="15" spans="1:15" ht="18.5" customHeight="1">
      <c r="B15" s="140" t="s">
        <v>22</v>
      </c>
      <c r="C15" s="333" t="s">
        <v>160</v>
      </c>
      <c r="D15" s="334"/>
      <c r="F15" s="140" t="s">
        <v>22</v>
      </c>
      <c r="G15" s="329" t="s">
        <v>177</v>
      </c>
      <c r="H15" s="329"/>
      <c r="J15" s="140" t="s">
        <v>22</v>
      </c>
      <c r="K15" s="329" t="s">
        <v>188</v>
      </c>
      <c r="L15" s="329"/>
      <c r="O15" s="118" t="s">
        <v>22</v>
      </c>
    </row>
    <row r="16" spans="1:15" ht="20" customHeight="1">
      <c r="B16" s="140" t="s">
        <v>22</v>
      </c>
      <c r="C16" s="338" t="s">
        <v>161</v>
      </c>
      <c r="D16" s="339"/>
      <c r="F16" s="140" t="s">
        <v>22</v>
      </c>
      <c r="G16" s="324" t="s">
        <v>170</v>
      </c>
      <c r="H16" s="324"/>
      <c r="J16" s="140" t="s">
        <v>22</v>
      </c>
      <c r="K16" s="324" t="s">
        <v>189</v>
      </c>
      <c r="L16" s="324"/>
      <c r="O16" s="119" t="s">
        <v>209</v>
      </c>
    </row>
    <row r="17" spans="2:12" ht="18" customHeight="1">
      <c r="B17" s="140" t="s">
        <v>22</v>
      </c>
      <c r="C17" s="333" t="s">
        <v>162</v>
      </c>
      <c r="D17" s="334"/>
      <c r="F17" s="140" t="s">
        <v>22</v>
      </c>
      <c r="G17" s="329" t="s">
        <v>178</v>
      </c>
      <c r="H17" s="329"/>
      <c r="J17" s="140" t="s">
        <v>22</v>
      </c>
      <c r="K17" s="330" t="s">
        <v>190</v>
      </c>
      <c r="L17" s="330"/>
    </row>
    <row r="18" spans="2:12" ht="18" customHeight="1">
      <c r="B18" s="140" t="s">
        <v>22</v>
      </c>
      <c r="C18" s="338" t="s">
        <v>163</v>
      </c>
      <c r="D18" s="339"/>
      <c r="F18" s="140" t="s">
        <v>22</v>
      </c>
      <c r="G18" s="324" t="s">
        <v>161</v>
      </c>
      <c r="H18" s="324"/>
      <c r="J18" s="140" t="s">
        <v>22</v>
      </c>
      <c r="K18" s="324" t="s">
        <v>191</v>
      </c>
      <c r="L18" s="324"/>
    </row>
    <row r="19" spans="2:12" ht="18" customHeight="1">
      <c r="B19" s="140" t="s">
        <v>22</v>
      </c>
      <c r="C19" s="333" t="s">
        <v>164</v>
      </c>
      <c r="D19" s="334"/>
      <c r="F19" s="140" t="s">
        <v>22</v>
      </c>
      <c r="G19" s="329" t="s">
        <v>179</v>
      </c>
      <c r="H19" s="329"/>
      <c r="J19" s="140" t="s">
        <v>22</v>
      </c>
      <c r="K19" s="329" t="s">
        <v>191</v>
      </c>
      <c r="L19" s="329"/>
    </row>
    <row r="20" spans="2:12" ht="18" customHeight="1">
      <c r="B20" s="140" t="s">
        <v>22</v>
      </c>
      <c r="C20" s="338" t="s">
        <v>165</v>
      </c>
      <c r="D20" s="339"/>
      <c r="F20" s="140" t="s">
        <v>22</v>
      </c>
      <c r="G20" s="324" t="s">
        <v>180</v>
      </c>
      <c r="H20" s="324"/>
      <c r="J20" s="140" t="s">
        <v>22</v>
      </c>
      <c r="K20" s="324" t="s">
        <v>191</v>
      </c>
      <c r="L20" s="324"/>
    </row>
    <row r="21" spans="2:12" ht="18" customHeight="1">
      <c r="B21" s="140" t="s">
        <v>22</v>
      </c>
      <c r="C21" s="333" t="s">
        <v>166</v>
      </c>
      <c r="D21" s="334"/>
      <c r="F21" s="140" t="s">
        <v>22</v>
      </c>
      <c r="G21" s="329" t="s">
        <v>181</v>
      </c>
      <c r="H21" s="329"/>
      <c r="J21" s="140" t="s">
        <v>22</v>
      </c>
      <c r="K21" s="329" t="s">
        <v>191</v>
      </c>
      <c r="L21" s="329"/>
    </row>
    <row r="22" spans="2:12" ht="27.5" customHeight="1">
      <c r="B22" s="140" t="s">
        <v>22</v>
      </c>
      <c r="C22" s="338" t="s">
        <v>167</v>
      </c>
      <c r="D22" s="339"/>
      <c r="F22" s="140" t="s">
        <v>22</v>
      </c>
      <c r="G22" s="324" t="s">
        <v>182</v>
      </c>
      <c r="H22" s="324"/>
      <c r="J22" s="140" t="s">
        <v>22</v>
      </c>
      <c r="K22" s="324" t="s">
        <v>191</v>
      </c>
      <c r="L22" s="324"/>
    </row>
    <row r="23" spans="2:12" ht="18.5" customHeight="1">
      <c r="B23" s="122"/>
      <c r="F23" s="140" t="s">
        <v>22</v>
      </c>
      <c r="G23" s="329" t="s">
        <v>183</v>
      </c>
      <c r="H23" s="329"/>
      <c r="K23" s="329" t="s">
        <v>191</v>
      </c>
      <c r="L23" s="329"/>
    </row>
    <row r="24" spans="2:12" ht="21">
      <c r="B24" s="122"/>
      <c r="C24" s="331" t="s">
        <v>168</v>
      </c>
      <c r="D24" s="331"/>
      <c r="F24" s="121"/>
      <c r="G24" s="331" t="s">
        <v>184</v>
      </c>
      <c r="H24" s="331"/>
      <c r="K24" s="331" t="s">
        <v>192</v>
      </c>
      <c r="L24" s="331"/>
    </row>
    <row r="25" spans="2:12" ht="18.5" customHeight="1">
      <c r="B25" s="140" t="s">
        <v>22</v>
      </c>
      <c r="C25" s="329" t="s">
        <v>169</v>
      </c>
      <c r="D25" s="329"/>
      <c r="F25" s="140" t="s">
        <v>22</v>
      </c>
      <c r="G25" s="329" t="s">
        <v>185</v>
      </c>
      <c r="H25" s="329"/>
      <c r="J25" s="140" t="s">
        <v>22</v>
      </c>
      <c r="K25" s="329" t="s">
        <v>193</v>
      </c>
      <c r="L25" s="329"/>
    </row>
    <row r="26" spans="2:12" ht="18.5" customHeight="1">
      <c r="B26" s="140" t="s">
        <v>22</v>
      </c>
      <c r="C26" s="324" t="s">
        <v>170</v>
      </c>
      <c r="D26" s="324"/>
      <c r="F26" s="140" t="s">
        <v>22</v>
      </c>
      <c r="G26" s="324" t="s">
        <v>186</v>
      </c>
      <c r="H26" s="324"/>
      <c r="J26" s="140" t="s">
        <v>22</v>
      </c>
      <c r="K26" s="324" t="s">
        <v>194</v>
      </c>
      <c r="L26" s="324"/>
    </row>
    <row r="27" spans="2:12" ht="18.5">
      <c r="B27" s="140" t="s">
        <v>22</v>
      </c>
      <c r="C27" s="329" t="s">
        <v>171</v>
      </c>
      <c r="D27" s="329"/>
      <c r="J27" s="140" t="s">
        <v>22</v>
      </c>
      <c r="K27" s="329" t="s">
        <v>195</v>
      </c>
      <c r="L27" s="329"/>
    </row>
    <row r="28" spans="2:12" ht="18.5" customHeight="1">
      <c r="B28" s="140" t="s">
        <v>22</v>
      </c>
      <c r="C28" s="324" t="s">
        <v>172</v>
      </c>
      <c r="D28" s="324"/>
      <c r="J28" s="140" t="s">
        <v>22</v>
      </c>
      <c r="K28" s="324" t="s">
        <v>196</v>
      </c>
      <c r="L28" s="324"/>
    </row>
    <row r="29" spans="2:12" ht="18.5">
      <c r="B29" s="140" t="s">
        <v>22</v>
      </c>
      <c r="C29" s="329" t="s">
        <v>173</v>
      </c>
      <c r="D29" s="329"/>
      <c r="J29" s="140" t="s">
        <v>22</v>
      </c>
      <c r="K29" s="329"/>
      <c r="L29" s="329"/>
    </row>
    <row r="30" spans="2:12" ht="18.5">
      <c r="B30" s="140" t="s">
        <v>22</v>
      </c>
      <c r="C30" s="324" t="s">
        <v>174</v>
      </c>
      <c r="D30" s="324"/>
      <c r="J30" s="140" t="s">
        <v>22</v>
      </c>
      <c r="K30" s="332"/>
      <c r="L30" s="332"/>
    </row>
    <row r="31" spans="2:12" ht="18.5">
      <c r="B31" s="140" t="s">
        <v>22</v>
      </c>
      <c r="C31" s="329" t="s">
        <v>175</v>
      </c>
      <c r="D31" s="329"/>
      <c r="J31" s="140" t="s">
        <v>22</v>
      </c>
      <c r="K31" s="329"/>
      <c r="L31" s="329"/>
    </row>
    <row r="32" spans="2:12" ht="18.5">
      <c r="J32" s="140" t="s">
        <v>22</v>
      </c>
    </row>
    <row r="33" spans="2:11">
      <c r="B33" s="123" t="s">
        <v>197</v>
      </c>
    </row>
    <row r="34" spans="2:11" ht="18.5">
      <c r="B34" s="124" t="s">
        <v>206</v>
      </c>
      <c r="C34" s="139"/>
      <c r="D34" s="80" t="s">
        <v>102</v>
      </c>
      <c r="E34" s="139"/>
      <c r="F34" s="59"/>
      <c r="J34" s="325" t="s">
        <v>204</v>
      </c>
      <c r="K34" s="325"/>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26" t="s">
        <v>205</v>
      </c>
      <c r="K38" s="326"/>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64"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Star Wagen Indonesia</cp:lastModifiedBy>
  <cp:lastPrinted>2023-03-07T07:13:31Z</cp:lastPrinted>
  <dcterms:created xsi:type="dcterms:W3CDTF">2023-02-24T02:55:38Z</dcterms:created>
  <dcterms:modified xsi:type="dcterms:W3CDTF">2023-05-27T12:18:36Z</dcterms:modified>
</cp:coreProperties>
</file>