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WT2517\Alternator\"/>
    </mc:Choice>
  </mc:AlternateContent>
  <xr:revisionPtr revIDLastSave="0" documentId="8_{B407D87F-2741-4C9B-A620-B6069EF4CC1F}" xr6:coauthVersionLast="43" xr6:coauthVersionMax="43"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I20" i="2"/>
  <c r="I18" i="2"/>
  <c r="G18" i="3" s="1"/>
  <c r="A20" i="2"/>
  <c r="C20" i="2"/>
  <c r="C18" i="2"/>
  <c r="A18" i="2"/>
  <c r="C12" i="2"/>
  <c r="C11" i="2"/>
  <c r="F12" i="3"/>
  <c r="K9" i="4" s="1"/>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<sst xmlns="http://schemas.openxmlformats.org/spreadsheetml/2006/main" count="439" uniqueCount="283">
  <si>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</si>
  <si>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</si>
  <si>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</si>
  <si>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</si>
  <si>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</si>
  <si>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</si>
  <si>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</si>
  <si>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</si>
  <si>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</si>
  <si>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</si>
  <si>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</si>
  <si>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</si>
  <si>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</si>
  <si>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</si>
  <si>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</si>
  <si>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</si>
  <si>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</si>
  <si>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</si>
  <si>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</si>
  <si>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</si>
  <si>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</si>
  <si>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</si>
  <si>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</si>
  <si>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</si>
  <si>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</si>
  <si>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</si>
  <si>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</si>
  <si>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</si>
  <si>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</si>
  <si>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</si>
  <si>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</si>
  <si>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</si>
  <si>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</si>
  <si>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</si>
  <si>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</si>
  <si>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</si>
  <si>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</si>
  <si>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</si>
  <si>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</si>
  <si>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</si>
  <si>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</si>
  <si>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</si>
  <si>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</si>
  <si>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</si>
  <si>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</si>
  <si>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</si>
  <si>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</si>
  <si>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</si>
  <si>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</si>
  <si>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</si>
  <si>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</si>
  <si>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</si>
  <si>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</si>
  <si>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</si>
  <si>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</si>
  <si>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</si>
  <si>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</si>
  <si>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</si>
  <si>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</si>
  <si>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</si>
  <si>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</si>
  <si>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</si>
  <si>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</si>
  <si>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</si>
  <si>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</si>
  <si>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</si>
  <si>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</si>
  <si>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</si>
  <si>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</si>
  <si>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</si>
  <si>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</si>
  <si>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</si>
  <si>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</si>
  <si>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</si>
  <si>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</si>
  <si>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</si>
  <si>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</si>
  <si>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</si>
  <si>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</si>
  <si>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</si>
  <si>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</si>
  <si>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</si>
  <si>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</si>
  <si>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</si>
  <si>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</si>
  <si>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</si>
  <si>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</si>
  <si>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</si>
  <si>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</si>
  <si>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</si>
  <si>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</si>
  <si>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</si>
  <si>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</si>
  <si>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</si>
  <si>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</si>
  <si>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</si>
  <si>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</si>
  <si>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</si>
  <si>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</si>
  <si>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</si>
  <si>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</si>
  <si>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</si>
  <si>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</si>
  <si>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</si>
  <si>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</si>
  <si>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</si>
  <si>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</si>
  <si>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</si>
  <si>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</si>
  <si>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</si>
  <si>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</si>
  <si>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</si>
  <si>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</si>
  <si>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</si>
  <si>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</si>
  <si>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</si>
  <si>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</si>
  <si>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</si>
  <si>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</si>
  <si>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</si>
  <si>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</si>
  <si>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</si>
  <si>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</si>
  <si>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</si>
  <si>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</si>
  <si>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</si>
  <si>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</si>
  <si>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</si>
  <si>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</si>
  <si>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</si>
  <si>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</si>
  <si>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</si>
  <si>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</si>
  <si>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</si>
  <si>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</si>
  <si>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</si>
  <si>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</si>
  <si>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</si>
  <si>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</si>
  <si>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</si>
  <si>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</si>
  <si>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</si>
  <si>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</si>
  <si>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</si>
  <si>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</si>
  <si>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</si>
  <si>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</si>
  <si>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</si>
  <si>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</si>
  <si>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</si>
  <si>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</si>
  <si>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</si>
  <si>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</si>
  <si>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</si>
  <si>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</si>
  <si>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</si>
  <si>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</si>
  <si>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</si>
  <si>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</si>
  <si>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</si>
  <si>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</si>
  <si>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</si>
  <si>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</si>
  <si>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</si>
  <si>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</si>
  <si>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</si>
  <si>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</si>
  <si>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</si>
  <si>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</si>
  <si>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</si>
  <si>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</si>
  <si>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</si>
  <si>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</si>
  <si>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</si>
  <si>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</si>
  <si>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</si>
  <si>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</si>
  <si>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</si>
  <si>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</si>
  <si>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</si>
  <si>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</si>
  <si>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</si>
  <si>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</si>
  <si>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</si>
  <si>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</si>
  <si>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</si>
  <si>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</si>
  <si>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</si>
  <si>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</si>
  <si>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</si>
  <si>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</si>
  <si>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</si>
  <si>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</si>
  <si>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</si>
  <si>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</si>
  <si>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</si>
  <si>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</si>
  <si>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</si>
  <si>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</si>
  <si>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</si>
  <si>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</si>
  <si>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</si>
  <si>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</si>
  <si>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</si>
  <si>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</si>
  <si>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</si>
  <si>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</si>
  <si>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</si>
  <si>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</si>
  <si>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</si>
  <si>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</si>
  <si>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</si>
  <si>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</si>
  <si>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</si>
  <si>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</si>
  <si>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</si>
  <si>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</si>
  <si>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</si>
  <si>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</si>
  <si>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</si>
  <si>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</si>
  <si>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</si>
  <si>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</si>
  <si>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</si>
  <si>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</si>
  <si>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</si>
  <si>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</si>
  <si>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</si>
  <si>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</si>
  <si>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</si>
  <si>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</si>
  <si>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</si>
  <si>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</si>
  <si>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</si>
  <si>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</si>
  <si>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</si>
  <si>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OB operation</t>
  </si>
  <si>
    <t xml:space="preserve">Customer Information : </t>
  </si>
  <si>
    <t>Attachment Number</t>
  </si>
  <si>
    <t>NOT OK</t>
  </si>
  <si>
    <t>attachment picture 1</t>
  </si>
  <si>
    <t>attachment picture 2</t>
  </si>
  <si>
    <t>attachment picture no 3</t>
  </si>
  <si>
    <t>attachment picture no 4</t>
  </si>
  <si>
    <t>RESULT :</t>
  </si>
  <si>
    <t>CUSTOMER COMPLAINT PICTURE</t>
  </si>
  <si>
    <t>JOB PROGRESS INVESTIGATION PICTURE</t>
  </si>
  <si>
    <t>Remarks</t>
  </si>
  <si>
    <t>validation</t>
  </si>
  <si>
    <t>Supervisor / Workshop Managaer</t>
  </si>
  <si>
    <t>WO</t>
  </si>
  <si>
    <t>31XXXX</t>
  </si>
  <si>
    <t>PT HSM</t>
  </si>
  <si>
    <t>Egi sugiana</t>
  </si>
  <si>
    <t>AXOR 2528 RMC</t>
  </si>
  <si>
    <t xml:space="preserve">            Long distance</t>
  </si>
  <si>
    <t xml:space="preserve">         Dump truck</t>
  </si>
  <si>
    <t xml:space="preserve">         Ore operation</t>
  </si>
  <si>
    <r>
      <rPr>
        <sz val="10"/>
        <rFont val="Wingdings"/>
        <charset val="2"/>
      </rPr>
      <t>ü</t>
    </r>
    <r>
      <rPr>
        <sz val="10"/>
        <rFont val="CorpoS"/>
      </rPr>
      <t xml:space="preserve">      support truck</t>
    </r>
  </si>
  <si>
    <r>
      <rPr>
        <sz val="10"/>
        <rFont val="Wingdings"/>
        <charset val="2"/>
      </rPr>
      <t>ü</t>
    </r>
    <r>
      <rPr>
        <sz val="10"/>
        <rFont val="CorpoS"/>
      </rPr>
      <t xml:space="preserve">        Short distance</t>
    </r>
  </si>
  <si>
    <t>CEK ERROR DI MONITOR</t>
  </si>
  <si>
    <t>ADA FAULT CODE EROR FR</t>
  </si>
  <si>
    <t>CEK TEGANGAN DAN PENGISIAN BATTERY</t>
  </si>
  <si>
    <t>A 400 154 17 02</t>
  </si>
  <si>
    <t>Alternator</t>
  </si>
  <si>
    <t>Muncul eror dilayar monitor</t>
  </si>
  <si>
    <t>cek charger system and replace alternator</t>
  </si>
  <si>
    <t>CEK KODE EROR</t>
  </si>
  <si>
    <t>CEK CHARGER SYSTEM</t>
  </si>
  <si>
    <t>REPLACE ALTERNATOR</t>
  </si>
  <si>
    <t>MFJ400241NJ000055</t>
  </si>
  <si>
    <t>WT2517</t>
  </si>
  <si>
    <t>7128 / 1029</t>
  </si>
  <si>
    <t>CEK SOCKET ALTERNATOR</t>
  </si>
  <si>
    <t>OK</t>
  </si>
  <si>
    <t>23 V</t>
  </si>
  <si>
    <t>Ada error di monitor</t>
  </si>
  <si>
    <t>LAPORAN DARI OPERATOR WT2517 ADA EROR YANG MUNCUL DI MONITOR</t>
  </si>
  <si>
    <t>24 V</t>
  </si>
  <si>
    <t>PROSES INSTALL OR PICTURE JOB FINISH</t>
  </si>
  <si>
    <t>CEK PENGISIAN BATTERY SETELAH PERGANTIAN ALTERNATOR</t>
  </si>
  <si>
    <t>28 V</t>
  </si>
  <si>
    <t xml:space="preserve">SETELAH MENDAPATKAN LAPORAN DARI OPERATOR WT2517 MEKANIK KEMUDIAN MENGECEK EROR YANG MUNCUL DI MONITOR, SETELAH MENGETAHUI EROR YANG MUNCUL KEMUDIAN MEKANIK MELAKUKAN PENGECEKAN PENGISIAN PADA BATTERY DAN HASILNYA PENGISIAN PADA BATTERY HANYA 24 V. SELANJUTNYA MENGECEK KABEL,SOKET DAN KONDISI  ALTERNATOR HASILNYA CUKUP BAIK, SETELAH MELAKUKAN SEMUA PENGECEKAN DIATAS KEMUDIAN MEKANIK MELAKUKAN PERGANTIAN ALTERNATOR. SETELAHNYA PENGISIAN BATTERY CUKUP BAIK DAN EROR YANG MUNCUL PADA MONITOR HILANG.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</si>
</sst>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0" borderId="15" xfId="0" applyBorder="1" applyAlignment="1">
      <alignment horizontal="center"/>
    </xf>
    <xf numFmtId="0" fontId="7" fillId="0" borderId="0" xfId="0" applyFont="1" applyAlignment="1">
      <alignment horizontal="center"/>
    </xf>
    <xf numFmtId="0" fontId="0" fillId="5" borderId="27" xfId="0" applyFill="1" applyBorder="1"/>
    <xf numFmtId="165" fontId="0" fillId="5" borderId="28" xfId="0" applyNumberFormat="1" applyFill="1" applyBorder="1"/>
    <xf numFmtId="0" fontId="54" fillId="0" borderId="0" xfId="0" applyFont="1"/>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2" fillId="3" borderId="16" xfId="0" applyFont="1" applyFill="1" applyBorder="1" applyAlignment="1">
      <alignment horizont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png"/><Relationship Id="rId18" Type="http://schemas.openxmlformats.org/officeDocument/2006/relationships/image" Target="../media/image17.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6.jpeg"/><Relationship Id="rId2" Type="http://schemas.openxmlformats.org/officeDocument/2006/relationships/image" Target="../media/image2.jpe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microsoft.com/office/2007/relationships/hdphoto" Target="../media/hdphoto1.wdp"/><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5.png"/><Relationship Id="rId1"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7</xdr:col>
      <xdr:colOff>988396</xdr:colOff>
      <xdr:row>87</xdr:row>
      <xdr:rowOff>31437</xdr:rowOff>
    </xdr:from>
    <xdr:to>
      <xdr:col>8</xdr:col>
      <xdr:colOff>1097490</xdr:colOff>
      <xdr:row>97</xdr:row>
      <xdr:rowOff>732015</xdr:rowOff>
    </xdr:to>
    <xdr:pic>
      <xdr:nvPicPr>
        <xdr:cNvPr id="39" name="Picture 38">
          <a:extLst>
            <a:ext uri="{FF2B5EF4-FFF2-40B4-BE49-F238E27FC236}">
              <a16:creationId xmlns:a16="http://schemas.microsoft.com/office/drawing/2014/main" id="{FC1ABA7A-9C0F-4C2D-B7B1-4B4E3E3E1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6313" y="14539423"/>
          <a:ext cx="3310552" cy="2288078"/>
        </a:xfrm>
        <a:prstGeom prst="rect">
          <a:avLst/>
        </a:prstGeom>
      </xdr:spPr>
    </xdr:pic>
    <xdr:clientData/>
  </xdr:twoCellAnchor>
  <xdr:twoCellAnchor editAs="oneCell">
    <xdr:from>
      <xdr:col>6</xdr:col>
      <xdr:colOff>416712</xdr:colOff>
      <xdr:row>87</xdr:row>
      <xdr:rowOff>59580</xdr:rowOff>
    </xdr:from>
    <xdr:to>
      <xdr:col>7</xdr:col>
      <xdr:colOff>873125</xdr:colOff>
      <xdr:row>97</xdr:row>
      <xdr:rowOff>720863</xdr:rowOff>
    </xdr:to>
    <xdr:pic>
      <xdr:nvPicPr>
        <xdr:cNvPr id="45" name="Picture 44">
          <a:extLst>
            <a:ext uri="{FF2B5EF4-FFF2-40B4-BE49-F238E27FC236}">
              <a16:creationId xmlns:a16="http://schemas.microsoft.com/office/drawing/2014/main" id="{48D55D31-6A45-45DF-8AE4-144AC6D68A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8170" y="14567566"/>
          <a:ext cx="1752872" cy="224878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279832</xdr:colOff>
      <xdr:row>102</xdr:row>
      <xdr:rowOff>73789</xdr:rowOff>
    </xdr:from>
    <xdr:to>
      <xdr:col>2</xdr:col>
      <xdr:colOff>1142999</xdr:colOff>
      <xdr:row>111</xdr:row>
      <xdr:rowOff>1543685</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6165" y="18158589"/>
          <a:ext cx="2133167" cy="2917695"/>
        </a:xfrm>
        <a:prstGeom prst="rect">
          <a:avLst/>
        </a:prstGeom>
      </xdr:spPr>
    </xdr:pic>
    <xdr:clientData/>
  </xdr:twoCellAnchor>
  <xdr:twoCellAnchor editAs="oneCell">
    <xdr:from>
      <xdr:col>6</xdr:col>
      <xdr:colOff>399849</xdr:colOff>
      <xdr:row>103</xdr:row>
      <xdr:rowOff>51173</xdr:rowOff>
    </xdr:from>
    <xdr:to>
      <xdr:col>7</xdr:col>
      <xdr:colOff>2954866</xdr:colOff>
      <xdr:row>111</xdr:row>
      <xdr:rowOff>1357495</xdr:rowOff>
    </xdr:to>
    <xdr:pic>
      <xdr:nvPicPr>
        <xdr:cNvPr id="7" name="Picture 6">
          <a:extLst>
            <a:ext uri="{FF2B5EF4-FFF2-40B4-BE49-F238E27FC236}">
              <a16:creationId xmlns:a16="http://schemas.microsoft.com/office/drawing/2014/main" id="{801A04A3-92C0-489A-AA56-682D7BB8F3A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148716" y="18296840"/>
          <a:ext cx="3850417" cy="2593255"/>
        </a:xfrm>
        <a:prstGeom prst="rect">
          <a:avLst/>
        </a:prstGeom>
      </xdr:spPr>
    </xdr:pic>
    <xdr:clientData/>
  </xdr:twoCellAnchor>
  <xdr:twoCellAnchor editAs="oneCell">
    <xdr:from>
      <xdr:col>6</xdr:col>
      <xdr:colOff>1200339</xdr:colOff>
      <xdr:row>70</xdr:row>
      <xdr:rowOff>79473</xdr:rowOff>
    </xdr:from>
    <xdr:to>
      <xdr:col>7</xdr:col>
      <xdr:colOff>2091266</xdr:colOff>
      <xdr:row>80</xdr:row>
      <xdr:rowOff>110550</xdr:rowOff>
    </xdr:to>
    <xdr:pic>
      <xdr:nvPicPr>
        <xdr:cNvPr id="10" name="Picture 9">
          <a:extLst>
            <a:ext uri="{FF2B5EF4-FFF2-40B4-BE49-F238E27FC236}">
              <a16:creationId xmlns:a16="http://schemas.microsoft.com/office/drawing/2014/main" id="{193B995E-6833-42C1-A4D9-28856E2109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49206" y="12271473"/>
          <a:ext cx="2186327" cy="1639744"/>
        </a:xfrm>
        <a:prstGeom prst="rect">
          <a:avLst/>
        </a:prstGeom>
      </xdr:spPr>
    </xdr:pic>
    <xdr:clientData/>
  </xdr:twoCellAnchor>
  <xdr:twoCellAnchor>
    <xdr:from>
      <xdr:col>6</xdr:col>
      <xdr:colOff>818057</xdr:colOff>
      <xdr:row>93</xdr:row>
      <xdr:rowOff>56886</xdr:rowOff>
    </xdr:from>
    <xdr:to>
      <xdr:col>6</xdr:col>
      <xdr:colOff>1192885</xdr:colOff>
      <xdr:row>96</xdr:row>
      <xdr:rowOff>95501</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flipV="1">
          <a:off x="6559515" y="15517372"/>
          <a:ext cx="374828" cy="51486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7</xdr:col>
      <xdr:colOff>2010833</xdr:colOff>
      <xdr:row>88</xdr:row>
      <xdr:rowOff>105833</xdr:rowOff>
    </xdr:from>
    <xdr:to>
      <xdr:col>7</xdr:col>
      <xdr:colOff>2081390</xdr:colOff>
      <xdr:row>93</xdr:row>
      <xdr:rowOff>26458</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H="1">
          <a:off x="9048750" y="14772569"/>
          <a:ext cx="70557" cy="71437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3</xdr:col>
      <xdr:colOff>17500</xdr:colOff>
      <xdr:row>87</xdr:row>
      <xdr:rowOff>67341</xdr:rowOff>
    </xdr:from>
    <xdr:to>
      <xdr:col>6</xdr:col>
      <xdr:colOff>355600</xdr:colOff>
      <xdr:row>97</xdr:row>
      <xdr:rowOff>708427</xdr:rowOff>
    </xdr:to>
    <xdr:pic>
      <xdr:nvPicPr>
        <xdr:cNvPr id="18" name="Picture 17">
          <a:extLst>
            <a:ext uri="{FF2B5EF4-FFF2-40B4-BE49-F238E27FC236}">
              <a16:creationId xmlns:a16="http://schemas.microsoft.com/office/drawing/2014/main" id="{FBECE9B7-8AA4-4632-A1A9-B8936F7DA7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96026" y="14542085"/>
          <a:ext cx="2715279" cy="2269291"/>
        </a:xfrm>
        <a:prstGeom prst="rect">
          <a:avLst/>
        </a:prstGeom>
      </xdr:spPr>
    </xdr:pic>
    <xdr:clientData/>
  </xdr:twoCellAnchor>
  <xdr:twoCellAnchor>
    <xdr:from>
      <xdr:col>3</xdr:col>
      <xdr:colOff>102972</xdr:colOff>
      <xdr:row>87</xdr:row>
      <xdr:rowOff>77232</xdr:rowOff>
    </xdr:from>
    <xdr:to>
      <xdr:col>3</xdr:col>
      <xdr:colOff>360406</xdr:colOff>
      <xdr:row>89</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474822" y="14644132"/>
          <a:ext cx="25743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6</xdr:col>
      <xdr:colOff>449568</xdr:colOff>
      <xdr:row>87</xdr:row>
      <xdr:rowOff>88111</xdr:rowOff>
    </xdr:from>
    <xdr:to>
      <xdr:col>6</xdr:col>
      <xdr:colOff>755767</xdr:colOff>
      <xdr:row>88</xdr:row>
      <xdr:rowOff>154175</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191026" y="14596097"/>
          <a:ext cx="306199" cy="22481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9</xdr:col>
      <xdr:colOff>59544</xdr:colOff>
      <xdr:row>87</xdr:row>
      <xdr:rowOff>59725</xdr:rowOff>
    </xdr:from>
    <xdr:to>
      <xdr:col>9</xdr:col>
      <xdr:colOff>304106</xdr:colOff>
      <xdr:row>88</xdr:row>
      <xdr:rowOff>117732</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1965794" y="14567711"/>
          <a:ext cx="244562" cy="21675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14111</xdr:colOff>
      <xdr:row>17</xdr:row>
      <xdr:rowOff>21167</xdr:rowOff>
    </xdr:from>
    <xdr:to>
      <xdr:col>2</xdr:col>
      <xdr:colOff>207185</xdr:colOff>
      <xdr:row>18</xdr:row>
      <xdr:rowOff>21167</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80444" y="282927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7055</xdr:colOff>
      <xdr:row>17</xdr:row>
      <xdr:rowOff>5817</xdr:rowOff>
    </xdr:from>
    <xdr:to>
      <xdr:col>4</xdr:col>
      <xdr:colOff>200129</xdr:colOff>
      <xdr:row>18</xdr:row>
      <xdr:rowOff>5817</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6888"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0</xdr:col>
      <xdr:colOff>258106</xdr:colOff>
      <xdr:row>70</xdr:row>
      <xdr:rowOff>56622</xdr:rowOff>
    </xdr:from>
    <xdr:to>
      <xdr:col>2</xdr:col>
      <xdr:colOff>1490134</xdr:colOff>
      <xdr:row>80</xdr:row>
      <xdr:rowOff>183350</xdr:rowOff>
    </xdr:to>
    <xdr:pic>
      <xdr:nvPicPr>
        <xdr:cNvPr id="33" name="Picture 32">
          <a:extLst>
            <a:ext uri="{FF2B5EF4-FFF2-40B4-BE49-F238E27FC236}">
              <a16:creationId xmlns:a16="http://schemas.microsoft.com/office/drawing/2014/main" id="{65E337E3-A55A-447F-ACB6-B529800D8FF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8106" y="12248622"/>
          <a:ext cx="2798361" cy="1735395"/>
        </a:xfrm>
        <a:prstGeom prst="rect">
          <a:avLst/>
        </a:prstGeom>
      </xdr:spPr>
    </xdr:pic>
    <xdr:clientData/>
  </xdr:twoCellAnchor>
  <xdr:twoCellAnchor editAs="oneCell">
    <xdr:from>
      <xdr:col>3</xdr:col>
      <xdr:colOff>21381</xdr:colOff>
      <xdr:row>71</xdr:row>
      <xdr:rowOff>147648</xdr:rowOff>
    </xdr:from>
    <xdr:to>
      <xdr:col>5</xdr:col>
      <xdr:colOff>298994</xdr:colOff>
      <xdr:row>79</xdr:row>
      <xdr:rowOff>84666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91114" y="12500515"/>
          <a:ext cx="2326547" cy="1223951"/>
        </a:xfrm>
        <a:prstGeom prst="rect">
          <a:avLst/>
        </a:prstGeom>
      </xdr:spPr>
    </xdr:pic>
    <xdr:clientData/>
  </xdr:twoCellAnchor>
  <xdr:twoCellAnchor editAs="oneCell">
    <xdr:from>
      <xdr:col>8</xdr:col>
      <xdr:colOff>157104</xdr:colOff>
      <xdr:row>71</xdr:row>
      <xdr:rowOff>61538</xdr:rowOff>
    </xdr:from>
    <xdr:to>
      <xdr:col>9</xdr:col>
      <xdr:colOff>1058332</xdr:colOff>
      <xdr:row>79</xdr:row>
      <xdr:rowOff>120034</xdr:rowOff>
    </xdr:to>
    <xdr:pic>
      <xdr:nvPicPr>
        <xdr:cNvPr id="36" name="Picture 35">
          <a:extLst>
            <a:ext uri="{FF2B5EF4-FFF2-40B4-BE49-F238E27FC236}">
              <a16:creationId xmlns:a16="http://schemas.microsoft.com/office/drawing/2014/main" id="{A6DD697B-6D7D-4F0D-AD0C-25831E09A74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01771" y="12414405"/>
          <a:ext cx="2569161" cy="1345429"/>
        </a:xfrm>
        <a:prstGeom prst="rect">
          <a:avLst/>
        </a:prstGeom>
      </xdr:spPr>
    </xdr:pic>
    <xdr:clientData/>
  </xdr:twoCellAnchor>
  <xdr:twoCellAnchor editAs="oneCell">
    <xdr:from>
      <xdr:col>8</xdr:col>
      <xdr:colOff>66041</xdr:colOff>
      <xdr:row>102</xdr:row>
      <xdr:rowOff>62761</xdr:rowOff>
    </xdr:from>
    <xdr:to>
      <xdr:col>9</xdr:col>
      <xdr:colOff>1456267</xdr:colOff>
      <xdr:row>110</xdr:row>
      <xdr:rowOff>21133</xdr:rowOff>
    </xdr:to>
    <xdr:pic>
      <xdr:nvPicPr>
        <xdr:cNvPr id="38" name="Picture 37">
          <a:extLst>
            <a:ext uri="{FF2B5EF4-FFF2-40B4-BE49-F238E27FC236}">
              <a16:creationId xmlns:a16="http://schemas.microsoft.com/office/drawing/2014/main" id="{D7AEBADB-414B-49C6-A7E4-42A843594CA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310708" y="18147561"/>
          <a:ext cx="3058159" cy="1245305"/>
        </a:xfrm>
        <a:prstGeom prst="rect">
          <a:avLst/>
        </a:prstGeom>
      </xdr:spPr>
    </xdr:pic>
    <xdr:clientData/>
  </xdr:twoCellAnchor>
  <xdr:twoCellAnchor>
    <xdr:from>
      <xdr:col>6</xdr:col>
      <xdr:colOff>4233</xdr:colOff>
      <xdr:row>18</xdr:row>
      <xdr:rowOff>31216</xdr:rowOff>
    </xdr:from>
    <xdr:to>
      <xdr:col>6</xdr:col>
      <xdr:colOff>197307</xdr:colOff>
      <xdr:row>19</xdr:row>
      <xdr:rowOff>31216</xdr:rowOff>
    </xdr:to>
    <xdr:sp macro="" textlink="">
      <xdr:nvSpPr>
        <xdr:cNvPr id="35" name="Rectangle 34">
          <a:extLst>
            <a:ext uri="{FF2B5EF4-FFF2-40B4-BE49-F238E27FC236}">
              <a16:creationId xmlns:a16="http://schemas.microsoft.com/office/drawing/2014/main" id="{919459CA-4CA4-4011-941F-03A5A7D48662}"/>
            </a:ext>
          </a:extLst>
        </xdr:cNvPr>
        <xdr:cNvSpPr/>
      </xdr:nvSpPr>
      <xdr:spPr>
        <a:xfrm>
          <a:off x="5747455" y="3001605"/>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2</xdr:col>
      <xdr:colOff>1144648</xdr:colOff>
      <xdr:row>102</xdr:row>
      <xdr:rowOff>22989</xdr:rowOff>
    </xdr:from>
    <xdr:to>
      <xdr:col>4</xdr:col>
      <xdr:colOff>702733</xdr:colOff>
      <xdr:row>111</xdr:row>
      <xdr:rowOff>1540930</xdr:rowOff>
    </xdr:to>
    <xdr:pic>
      <xdr:nvPicPr>
        <xdr:cNvPr id="32" name="Picture 31">
          <a:extLst>
            <a:ext uri="{FF2B5EF4-FFF2-40B4-BE49-F238E27FC236}">
              <a16:creationId xmlns:a16="http://schemas.microsoft.com/office/drawing/2014/main" id="{B7441006-C86F-47B3-AAE4-98179155927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710981" y="18107789"/>
          <a:ext cx="2165819" cy="2965740"/>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9</xdr:col>
      <xdr:colOff>1177028</xdr:colOff>
      <xdr:row>71</xdr:row>
      <xdr:rowOff>53072</xdr:rowOff>
    </xdr:from>
    <xdr:to>
      <xdr:col>9</xdr:col>
      <xdr:colOff>3454400</xdr:colOff>
      <xdr:row>79</xdr:row>
      <xdr:rowOff>111568</xdr:rowOff>
    </xdr:to>
    <xdr:pic>
      <xdr:nvPicPr>
        <xdr:cNvPr id="37" name="Picture 36">
          <a:extLst>
            <a:ext uri="{FF2B5EF4-FFF2-40B4-BE49-F238E27FC236}">
              <a16:creationId xmlns:a16="http://schemas.microsoft.com/office/drawing/2014/main" id="{A959C327-4537-4ABC-8162-BC3E0EF7EF7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089628" y="12405939"/>
          <a:ext cx="2277372" cy="1345429"/>
        </a:xfrm>
        <a:prstGeom prst="rect">
          <a:avLst/>
        </a:prstGeom>
      </xdr:spPr>
    </xdr:pic>
    <xdr:clientData/>
  </xdr:twoCellAnchor>
  <xdr:twoCellAnchor>
    <xdr:from>
      <xdr:col>8</xdr:col>
      <xdr:colOff>423333</xdr:colOff>
      <xdr:row>88</xdr:row>
      <xdr:rowOff>87722</xdr:rowOff>
    </xdr:from>
    <xdr:to>
      <xdr:col>8</xdr:col>
      <xdr:colOff>755977</xdr:colOff>
      <xdr:row>94</xdr:row>
      <xdr:rowOff>123472</xdr:rowOff>
    </xdr:to>
    <xdr:cxnSp macro="">
      <xdr:nvCxnSpPr>
        <xdr:cNvPr id="41" name="Straight Arrow Connector 40">
          <a:extLst>
            <a:ext uri="{FF2B5EF4-FFF2-40B4-BE49-F238E27FC236}">
              <a16:creationId xmlns:a16="http://schemas.microsoft.com/office/drawing/2014/main" id="{2415684F-6F83-4943-80AF-8189DBFDBF74}"/>
            </a:ext>
          </a:extLst>
        </xdr:cNvPr>
        <xdr:cNvCxnSpPr>
          <a:cxnSpLocks/>
        </xdr:cNvCxnSpPr>
      </xdr:nvCxnSpPr>
      <xdr:spPr bwMode="auto">
        <a:xfrm flipH="1">
          <a:off x="10662708" y="14754458"/>
          <a:ext cx="332644" cy="98825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0</xdr:col>
      <xdr:colOff>53483</xdr:colOff>
      <xdr:row>87</xdr:row>
      <xdr:rowOff>83744</xdr:rowOff>
    </xdr:from>
    <xdr:to>
      <xdr:col>2</xdr:col>
      <xdr:colOff>1755070</xdr:colOff>
      <xdr:row>97</xdr:row>
      <xdr:rowOff>680614</xdr:rowOff>
    </xdr:to>
    <xdr:pic>
      <xdr:nvPicPr>
        <xdr:cNvPr id="42" name="Picture 41">
          <a:extLst>
            <a:ext uri="{FF2B5EF4-FFF2-40B4-BE49-F238E27FC236}">
              <a16:creationId xmlns:a16="http://schemas.microsoft.com/office/drawing/2014/main" id="{0467AEC7-DC37-46EC-8098-68FBB800AE3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3483" y="14591730"/>
          <a:ext cx="3271448" cy="2184370"/>
        </a:xfrm>
        <a:prstGeom prst="rect">
          <a:avLst/>
        </a:prstGeom>
      </xdr:spPr>
    </xdr:pic>
    <xdr:clientData/>
  </xdr:twoCellAnchor>
  <xdr:twoCellAnchor editAs="oneCell">
    <xdr:from>
      <xdr:col>9</xdr:col>
      <xdr:colOff>88195</xdr:colOff>
      <xdr:row>91</xdr:row>
      <xdr:rowOff>59537</xdr:rowOff>
    </xdr:from>
    <xdr:to>
      <xdr:col>9</xdr:col>
      <xdr:colOff>3396980</xdr:colOff>
      <xdr:row>97</xdr:row>
      <xdr:rowOff>206172</xdr:rowOff>
    </xdr:to>
    <xdr:pic>
      <xdr:nvPicPr>
        <xdr:cNvPr id="46" name="Picture 45">
          <a:extLst>
            <a:ext uri="{FF2B5EF4-FFF2-40B4-BE49-F238E27FC236}">
              <a16:creationId xmlns:a16="http://schemas.microsoft.com/office/drawing/2014/main" id="{10B94C6F-3681-441A-A231-921D414DC8D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994445" y="15202523"/>
          <a:ext cx="3308785" cy="1099135"/>
        </a:xfrm>
        <a:prstGeom prst="rect">
          <a:avLst/>
        </a:prstGeom>
      </xdr:spPr>
    </xdr:pic>
    <xdr:clientData/>
  </xdr:twoCellAnchor>
  <xdr:twoCellAnchor>
    <xdr:from>
      <xdr:col>7</xdr:col>
      <xdr:colOff>973746</xdr:colOff>
      <xdr:row>87</xdr:row>
      <xdr:rowOff>54630</xdr:rowOff>
    </xdr:from>
    <xdr:to>
      <xdr:col>7</xdr:col>
      <xdr:colOff>1218308</xdr:colOff>
      <xdr:row>88</xdr:row>
      <xdr:rowOff>116871</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8011663" y="14562616"/>
          <a:ext cx="244562" cy="22099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4</xdr:col>
      <xdr:colOff>154680</xdr:colOff>
      <xdr:row>94</xdr:row>
      <xdr:rowOff>24423</xdr:rowOff>
    </xdr:from>
    <xdr:to>
      <xdr:col>4</xdr:col>
      <xdr:colOff>708270</xdr:colOff>
      <xdr:row>97</xdr:row>
      <xdr:rowOff>301218</xdr:rowOff>
    </xdr:to>
    <xdr:cxnSp macro="">
      <xdr:nvCxnSpPr>
        <xdr:cNvPr id="47" name="Straight Arrow Connector 46">
          <a:extLst>
            <a:ext uri="{FF2B5EF4-FFF2-40B4-BE49-F238E27FC236}">
              <a16:creationId xmlns:a16="http://schemas.microsoft.com/office/drawing/2014/main" id="{DF0AFFA3-96E3-473C-94A5-4B3576A2E19F}"/>
            </a:ext>
          </a:extLst>
        </xdr:cNvPr>
        <xdr:cNvCxnSpPr>
          <a:cxnSpLocks/>
        </xdr:cNvCxnSpPr>
      </xdr:nvCxnSpPr>
      <xdr:spPr bwMode="auto">
        <a:xfrm flipH="1">
          <a:off x="4331026" y="15638910"/>
          <a:ext cx="553590" cy="765257"/>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B2" zoomScale="78" zoomScaleNormal="70" zoomScaleSheetLayoutView="72"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01" t="s">
        <v>231</v>
      </c>
      <c r="E3" s="201"/>
      <c r="F3" s="201"/>
      <c r="G3" s="201"/>
      <c r="H3" s="201"/>
      <c r="J3" s="153"/>
    </row>
    <row r="4" spans="1:10">
      <c r="A4" s="20"/>
      <c r="D4" s="201"/>
      <c r="E4" s="201"/>
      <c r="F4" s="201"/>
      <c r="G4" s="201"/>
      <c r="H4" s="201"/>
      <c r="J4" s="153"/>
    </row>
    <row r="5" spans="1:10">
      <c r="A5" s="20"/>
      <c r="J5" s="153"/>
    </row>
    <row r="6" spans="1:10" ht="13.5" thickBot="1">
      <c r="A6" s="6"/>
      <c r="I6" s="2" t="s">
        <v>0</v>
      </c>
      <c r="J6" s="153"/>
    </row>
    <row r="7" spans="1:10">
      <c r="A7" s="3"/>
      <c r="B7" s="4"/>
      <c r="C7" s="4"/>
      <c r="D7" s="4"/>
      <c r="E7" s="4"/>
      <c r="F7" s="5"/>
      <c r="G7" s="4" t="s">
        <v>250</v>
      </c>
      <c r="H7" s="4" t="s">
        <v>251</v>
      </c>
      <c r="I7" s="4"/>
      <c r="J7" s="151"/>
    </row>
    <row r="8" spans="1:10" ht="13">
      <c r="A8" s="6" t="s">
        <v>1</v>
      </c>
      <c r="B8" s="2"/>
      <c r="C8" s="7">
        <v>45020</v>
      </c>
      <c r="D8" s="8"/>
      <c r="E8" s="2"/>
      <c r="F8" s="9"/>
      <c r="G8" s="2"/>
      <c r="H8" s="2"/>
      <c r="I8" s="2"/>
      <c r="J8" s="154" t="s">
        <v>232</v>
      </c>
    </row>
    <row r="9" spans="1:10" ht="13">
      <c r="A9" s="6" t="s">
        <v>2</v>
      </c>
      <c r="B9" s="2"/>
      <c r="C9" s="10"/>
      <c r="D9" s="11"/>
      <c r="E9" s="2"/>
      <c r="F9" s="9"/>
      <c r="G9" s="2" t="s">
        <v>123</v>
      </c>
      <c r="H9" s="2" t="s">
        <v>124</v>
      </c>
      <c r="J9" s="155" t="s">
        <v>252</v>
      </c>
    </row>
    <row r="10" spans="1:10" ht="13">
      <c r="A10" s="6" t="s">
        <v>3</v>
      </c>
      <c r="B10" s="2"/>
      <c r="C10" s="156" t="s">
        <v>270</v>
      </c>
      <c r="D10" s="2"/>
      <c r="E10" s="2"/>
      <c r="F10" s="9"/>
      <c r="G10" s="2" t="s">
        <v>4</v>
      </c>
      <c r="H10" s="12"/>
      <c r="I10" s="2" t="s">
        <v>5</v>
      </c>
      <c r="J10" s="157"/>
    </row>
    <row r="11" spans="1:10" ht="13">
      <c r="A11" s="6" t="s">
        <v>6</v>
      </c>
      <c r="B11" s="2"/>
      <c r="C11" s="158"/>
      <c r="D11" s="13"/>
      <c r="E11" s="2"/>
      <c r="F11" s="9"/>
      <c r="G11" s="2" t="s">
        <v>7</v>
      </c>
      <c r="H11" s="11" t="s">
        <v>254</v>
      </c>
      <c r="I11" s="2" t="s">
        <v>8</v>
      </c>
      <c r="J11" s="159" t="s">
        <v>272</v>
      </c>
    </row>
    <row r="12" spans="1:10" ht="13.5" thickBot="1">
      <c r="A12" s="160" t="s">
        <v>233</v>
      </c>
      <c r="B12" s="15"/>
      <c r="C12" s="161" t="s">
        <v>271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276</v>
      </c>
      <c r="J16" s="153"/>
    </row>
    <row r="17" spans="1:10" ht="13">
      <c r="A17" s="19" t="s">
        <v>11</v>
      </c>
      <c r="B17" s="2"/>
      <c r="C17" s="2"/>
      <c r="D17" s="2"/>
      <c r="E17" s="2"/>
      <c r="F17" s="2"/>
      <c r="J17" s="153"/>
    </row>
    <row r="18" spans="1:10" ht="13">
      <c r="A18" s="19"/>
      <c r="B18" s="2" t="s">
        <v>234</v>
      </c>
      <c r="C18" s="163" t="s">
        <v>255</v>
      </c>
      <c r="D18" s="2"/>
      <c r="E18" s="163" t="s">
        <v>256</v>
      </c>
      <c r="F18" s="2"/>
      <c r="G18" s="163" t="s">
        <v>257</v>
      </c>
      <c r="H18" s="163" t="s">
        <v>235</v>
      </c>
      <c r="J18" s="153"/>
    </row>
    <row r="19" spans="1:10" ht="13">
      <c r="A19" s="20"/>
      <c r="B19" s="164"/>
      <c r="C19" s="190" t="s">
        <v>259</v>
      </c>
      <c r="E19" s="190" t="s">
        <v>258</v>
      </c>
      <c r="G19" s="163" t="s">
        <v>236</v>
      </c>
      <c r="J19" s="153"/>
    </row>
    <row r="20" spans="1:10" ht="13">
      <c r="A20" s="19" t="s">
        <v>237</v>
      </c>
      <c r="J20" s="153"/>
    </row>
    <row r="21" spans="1:10" ht="13">
      <c r="A21" s="165"/>
      <c r="B21" s="163" t="s">
        <v>277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02"/>
      <c r="C25" s="202"/>
      <c r="D25" s="202"/>
      <c r="E25" s="202"/>
      <c r="F25" s="202"/>
      <c r="G25" s="202"/>
      <c r="H25" s="4"/>
      <c r="I25" s="4"/>
      <c r="J25" s="151"/>
    </row>
    <row r="26" spans="1:10" s="38" customFormat="1" ht="13">
      <c r="A26" s="37"/>
      <c r="B26" s="203" t="s">
        <v>13</v>
      </c>
      <c r="C26" s="204"/>
      <c r="D26" s="204"/>
      <c r="E26" s="204"/>
      <c r="F26" s="204"/>
      <c r="G26" s="204"/>
      <c r="H26" s="39" t="s">
        <v>14</v>
      </c>
      <c r="I26" s="39" t="s">
        <v>15</v>
      </c>
      <c r="J26" s="40" t="s">
        <v>238</v>
      </c>
    </row>
    <row r="27" spans="1:10">
      <c r="A27" s="20"/>
      <c r="B27" s="167" t="s">
        <v>260</v>
      </c>
      <c r="C27" s="168"/>
      <c r="D27" s="168"/>
      <c r="E27" s="168"/>
      <c r="F27" s="168"/>
      <c r="G27" s="168"/>
      <c r="H27" s="169" t="s">
        <v>261</v>
      </c>
      <c r="I27" s="169" t="s">
        <v>239</v>
      </c>
      <c r="J27" s="170" t="s">
        <v>240</v>
      </c>
    </row>
    <row r="28" spans="1:10">
      <c r="A28" s="20"/>
      <c r="B28" s="167" t="s">
        <v>262</v>
      </c>
      <c r="C28" s="168"/>
      <c r="D28" s="168"/>
      <c r="E28" s="168"/>
      <c r="F28" s="168"/>
      <c r="G28" s="168"/>
      <c r="H28" s="169" t="s">
        <v>278</v>
      </c>
      <c r="I28" s="169" t="s">
        <v>239</v>
      </c>
      <c r="J28" s="170" t="s">
        <v>241</v>
      </c>
    </row>
    <row r="29" spans="1:10">
      <c r="A29" s="20"/>
      <c r="B29" s="167" t="s">
        <v>273</v>
      </c>
      <c r="C29" s="168"/>
      <c r="D29" s="168"/>
      <c r="E29" s="168"/>
      <c r="F29" s="168"/>
      <c r="G29" s="168"/>
      <c r="H29" s="169" t="s">
        <v>275</v>
      </c>
      <c r="I29" s="169" t="s">
        <v>274</v>
      </c>
      <c r="J29" s="170" t="s">
        <v>242</v>
      </c>
    </row>
    <row r="30" spans="1:10">
      <c r="A30" s="20"/>
      <c r="B30" s="167" t="s">
        <v>280</v>
      </c>
      <c r="C30" s="168"/>
      <c r="D30" s="168"/>
      <c r="E30" s="168"/>
      <c r="F30" s="168"/>
      <c r="G30" s="168"/>
      <c r="H30" s="169" t="s">
        <v>281</v>
      </c>
      <c r="I30" s="169" t="s">
        <v>274</v>
      </c>
      <c r="J30" s="170" t="s">
        <v>243</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05" t="s">
        <v>18</v>
      </c>
      <c r="B44" s="206"/>
      <c r="C44" s="206"/>
      <c r="D44" s="206"/>
      <c r="E44" s="206"/>
      <c r="F44" s="206"/>
      <c r="G44" s="207" t="s">
        <v>244</v>
      </c>
      <c r="H44" s="207"/>
      <c r="I44" s="207"/>
      <c r="J44" s="208"/>
    </row>
    <row r="45" spans="1:10" ht="15" customHeight="1">
      <c r="A45" s="19"/>
      <c r="G45" s="191" t="s">
        <v>282</v>
      </c>
      <c r="H45" s="192"/>
      <c r="I45" s="192"/>
      <c r="J45" s="193"/>
    </row>
    <row r="46" spans="1:10" ht="13.15" customHeight="1">
      <c r="A46" s="20"/>
      <c r="C46" s="21" t="s">
        <v>19</v>
      </c>
      <c r="D46" s="21" t="s">
        <v>20</v>
      </c>
      <c r="E46" s="21" t="s">
        <v>16</v>
      </c>
      <c r="F46" s="26"/>
      <c r="G46" s="191"/>
      <c r="H46" s="192"/>
      <c r="I46" s="192"/>
      <c r="J46" s="193"/>
    </row>
    <row r="47" spans="1:10" ht="12.75" customHeight="1">
      <c r="A47" s="197" t="s">
        <v>21</v>
      </c>
      <c r="B47" s="198"/>
      <c r="C47" s="141" t="s">
        <v>22</v>
      </c>
      <c r="D47" s="141"/>
      <c r="E47" s="141" t="s">
        <v>22</v>
      </c>
      <c r="G47" s="191"/>
      <c r="H47" s="192"/>
      <c r="I47" s="192"/>
      <c r="J47" s="193"/>
    </row>
    <row r="48" spans="1:10" ht="15" customHeight="1">
      <c r="A48" s="27" t="s">
        <v>23</v>
      </c>
      <c r="B48" s="28"/>
      <c r="C48" s="141" t="s">
        <v>22</v>
      </c>
      <c r="D48" s="141"/>
      <c r="E48" s="141" t="s">
        <v>22</v>
      </c>
      <c r="G48" s="191"/>
      <c r="H48" s="192"/>
      <c r="I48" s="192"/>
      <c r="J48" s="193"/>
    </row>
    <row r="49" spans="1:12" ht="13.15" customHeight="1">
      <c r="A49" s="197" t="s">
        <v>24</v>
      </c>
      <c r="B49" s="198"/>
      <c r="C49" s="141"/>
      <c r="D49" s="141" t="s">
        <v>22</v>
      </c>
      <c r="E49" s="141"/>
      <c r="G49" s="191"/>
      <c r="H49" s="192"/>
      <c r="I49" s="192"/>
      <c r="J49" s="193"/>
    </row>
    <row r="50" spans="1:12" ht="15" customHeight="1">
      <c r="A50" s="199" t="s">
        <v>25</v>
      </c>
      <c r="B50" s="200"/>
      <c r="C50" s="2"/>
      <c r="D50" s="2"/>
      <c r="G50" s="191"/>
      <c r="H50" s="192"/>
      <c r="I50" s="192"/>
      <c r="J50" s="193"/>
    </row>
    <row r="51" spans="1:12" ht="15" customHeight="1">
      <c r="A51" s="20" t="s">
        <v>26</v>
      </c>
      <c r="C51" s="26"/>
      <c r="G51" s="191"/>
      <c r="H51" s="192"/>
      <c r="I51" s="192"/>
      <c r="J51" s="193"/>
      <c r="L51" s="142" t="s">
        <v>22</v>
      </c>
    </row>
    <row r="52" spans="1:12" ht="15.75" customHeight="1" thickBot="1">
      <c r="A52" s="14"/>
      <c r="B52" s="29"/>
      <c r="C52" s="30"/>
      <c r="D52" s="15"/>
      <c r="E52" s="15"/>
      <c r="F52" s="15"/>
      <c r="G52" s="194"/>
      <c r="H52" s="195"/>
      <c r="I52" s="195"/>
      <c r="J52" s="196"/>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1</v>
      </c>
      <c r="J58" s="153"/>
    </row>
    <row r="59" spans="1:12" ht="13">
      <c r="A59" s="20"/>
      <c r="B59" s="164"/>
      <c r="C59" s="164"/>
      <c r="D59" s="187"/>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27" t="s">
        <v>30</v>
      </c>
      <c r="E64" s="227"/>
      <c r="F64" s="227"/>
      <c r="G64" s="227"/>
      <c r="H64" s="227"/>
      <c r="I64" s="227"/>
      <c r="J64" s="153"/>
    </row>
    <row r="65" spans="1:10" ht="13.15" customHeight="1">
      <c r="A65" s="20"/>
      <c r="D65" s="227"/>
      <c r="E65" s="227"/>
      <c r="F65" s="227"/>
      <c r="G65" s="227"/>
      <c r="H65" s="227"/>
      <c r="I65" s="227"/>
      <c r="J65" s="177"/>
    </row>
    <row r="66" spans="1:10" ht="13">
      <c r="A66" s="228"/>
      <c r="B66" s="229"/>
      <c r="D66" s="227"/>
      <c r="E66" s="227"/>
      <c r="F66" s="227"/>
      <c r="G66" s="227"/>
      <c r="H66" s="227"/>
      <c r="I66" s="227"/>
      <c r="J66" s="177"/>
    </row>
    <row r="67" spans="1:10">
      <c r="A67" s="212"/>
      <c r="B67" s="213"/>
      <c r="D67" s="227"/>
      <c r="E67" s="227"/>
      <c r="F67" s="227"/>
      <c r="G67" s="227"/>
      <c r="H67" s="227"/>
      <c r="I67" s="227"/>
      <c r="J67" s="177"/>
    </row>
    <row r="68" spans="1:10">
      <c r="A68" s="20"/>
      <c r="J68" s="153"/>
    </row>
    <row r="69" spans="1:10" ht="13" thickBot="1">
      <c r="A69" s="20"/>
      <c r="J69" s="153"/>
    </row>
    <row r="70" spans="1:10" ht="15" thickTop="1">
      <c r="A70" s="230" t="s">
        <v>31</v>
      </c>
      <c r="B70" s="231"/>
      <c r="C70" s="231"/>
      <c r="D70" s="231"/>
      <c r="E70" s="231"/>
      <c r="F70" s="231"/>
      <c r="G70" s="231"/>
      <c r="H70" s="231"/>
      <c r="I70" s="231"/>
      <c r="J70" s="232"/>
    </row>
    <row r="71" spans="1:10" ht="12.75" customHeight="1">
      <c r="A71" s="209"/>
      <c r="B71" s="210"/>
      <c r="C71" s="211"/>
      <c r="D71" s="218"/>
      <c r="E71" s="219"/>
      <c r="F71" s="233"/>
      <c r="G71" s="218"/>
      <c r="H71" s="233"/>
      <c r="I71" s="218"/>
      <c r="J71" s="224"/>
    </row>
    <row r="72" spans="1:10" ht="12.75" customHeight="1">
      <c r="A72" s="212"/>
      <c r="B72" s="213"/>
      <c r="C72" s="214"/>
      <c r="D72" s="220"/>
      <c r="E72" s="234"/>
      <c r="F72" s="235"/>
      <c r="G72" s="220"/>
      <c r="H72" s="235"/>
      <c r="I72" s="220"/>
      <c r="J72" s="225"/>
    </row>
    <row r="73" spans="1:10" ht="12.75" customHeight="1">
      <c r="A73" s="212"/>
      <c r="B73" s="213"/>
      <c r="C73" s="214"/>
      <c r="D73" s="220"/>
      <c r="E73" s="234"/>
      <c r="F73" s="235"/>
      <c r="G73" s="220"/>
      <c r="H73" s="235"/>
      <c r="I73" s="220"/>
      <c r="J73" s="225"/>
    </row>
    <row r="74" spans="1:10" ht="12.75" customHeight="1">
      <c r="A74" s="212"/>
      <c r="B74" s="213"/>
      <c r="C74" s="214"/>
      <c r="D74" s="220"/>
      <c r="E74" s="234"/>
      <c r="F74" s="235"/>
      <c r="G74" s="220"/>
      <c r="H74" s="235"/>
      <c r="I74" s="220"/>
      <c r="J74" s="225"/>
    </row>
    <row r="75" spans="1:10" ht="12.75" customHeight="1">
      <c r="A75" s="212"/>
      <c r="B75" s="213"/>
      <c r="C75" s="214"/>
      <c r="D75" s="220"/>
      <c r="E75" s="234"/>
      <c r="F75" s="235"/>
      <c r="G75" s="220"/>
      <c r="H75" s="235"/>
      <c r="I75" s="220"/>
      <c r="J75" s="225"/>
    </row>
    <row r="76" spans="1:10" ht="12.75" customHeight="1">
      <c r="A76" s="212"/>
      <c r="B76" s="213"/>
      <c r="C76" s="214"/>
      <c r="D76" s="220"/>
      <c r="E76" s="234"/>
      <c r="F76" s="235"/>
      <c r="G76" s="220"/>
      <c r="H76" s="235"/>
      <c r="I76" s="220"/>
      <c r="J76" s="225"/>
    </row>
    <row r="77" spans="1:10" ht="12.75" customHeight="1">
      <c r="A77" s="212"/>
      <c r="B77" s="213"/>
      <c r="C77" s="214"/>
      <c r="D77" s="220"/>
      <c r="E77" s="234"/>
      <c r="F77" s="235"/>
      <c r="G77" s="220"/>
      <c r="H77" s="235"/>
      <c r="I77" s="220"/>
      <c r="J77" s="225"/>
    </row>
    <row r="78" spans="1:10" ht="12.75" customHeight="1">
      <c r="A78" s="212"/>
      <c r="B78" s="213"/>
      <c r="C78" s="214"/>
      <c r="D78" s="220"/>
      <c r="E78" s="234"/>
      <c r="F78" s="235"/>
      <c r="G78" s="220"/>
      <c r="H78" s="235"/>
      <c r="I78" s="220"/>
      <c r="J78" s="225"/>
    </row>
    <row r="79" spans="1:10" ht="12.65" customHeight="1">
      <c r="A79" s="212"/>
      <c r="B79" s="213"/>
      <c r="C79" s="214"/>
      <c r="D79" s="220"/>
      <c r="E79" s="234"/>
      <c r="F79" s="235"/>
      <c r="G79" s="220"/>
      <c r="H79" s="235"/>
      <c r="I79" s="220"/>
      <c r="J79" s="225"/>
    </row>
    <row r="80" spans="1:10" ht="12.75" customHeight="1">
      <c r="A80" s="212"/>
      <c r="B80" s="213"/>
      <c r="C80" s="214"/>
      <c r="D80" s="220"/>
      <c r="E80" s="234"/>
      <c r="F80" s="235"/>
      <c r="G80" s="220"/>
      <c r="H80" s="235"/>
      <c r="I80" s="220"/>
      <c r="J80" s="225"/>
    </row>
    <row r="81" spans="1:10" ht="15" customHeight="1">
      <c r="A81" s="215"/>
      <c r="B81" s="216"/>
      <c r="C81" s="217"/>
      <c r="D81" s="222"/>
      <c r="E81" s="223"/>
      <c r="F81" s="236"/>
      <c r="G81" s="222"/>
      <c r="H81" s="236"/>
      <c r="I81" s="222"/>
      <c r="J81" s="226"/>
    </row>
    <row r="82" spans="1:10">
      <c r="A82" s="237" t="s">
        <v>32</v>
      </c>
      <c r="B82" s="238"/>
      <c r="C82" s="238"/>
      <c r="D82" s="238" t="s">
        <v>33</v>
      </c>
      <c r="E82" s="238"/>
      <c r="F82" s="238"/>
      <c r="G82" s="238" t="s">
        <v>34</v>
      </c>
      <c r="H82" s="238"/>
      <c r="I82" s="238" t="s">
        <v>35</v>
      </c>
      <c r="J82" s="239"/>
    </row>
    <row r="83" spans="1:10">
      <c r="A83" s="20"/>
      <c r="J83" s="153"/>
    </row>
    <row r="84" spans="1:10">
      <c r="A84" s="20"/>
      <c r="J84" s="153"/>
    </row>
    <row r="85" spans="1:10">
      <c r="A85" s="20"/>
      <c r="J85" s="153"/>
    </row>
    <row r="86" spans="1:10" ht="13" thickBot="1">
      <c r="A86" s="20"/>
      <c r="J86" s="153"/>
    </row>
    <row r="87" spans="1:10" ht="15" thickTop="1">
      <c r="A87" s="230" t="s">
        <v>31</v>
      </c>
      <c r="B87" s="231"/>
      <c r="C87" s="231"/>
      <c r="D87" s="231"/>
      <c r="E87" s="231"/>
      <c r="F87" s="231"/>
      <c r="G87" s="231"/>
      <c r="H87" s="231"/>
      <c r="I87" s="231"/>
      <c r="J87" s="232"/>
    </row>
    <row r="88" spans="1:10" ht="12.75" customHeight="1">
      <c r="A88" s="209"/>
      <c r="B88" s="210"/>
      <c r="C88" s="211"/>
      <c r="D88" s="218"/>
      <c r="E88" s="219"/>
      <c r="F88" s="219"/>
      <c r="G88" s="219"/>
      <c r="H88" s="219"/>
      <c r="I88" s="219"/>
      <c r="J88" s="224"/>
    </row>
    <row r="89" spans="1:10" ht="12.75" customHeight="1">
      <c r="A89" s="212"/>
      <c r="B89" s="213"/>
      <c r="C89" s="214"/>
      <c r="D89" s="220"/>
      <c r="E89" s="221"/>
      <c r="F89" s="221"/>
      <c r="G89" s="221"/>
      <c r="H89" s="221"/>
      <c r="I89" s="221"/>
      <c r="J89" s="225"/>
    </row>
    <row r="90" spans="1:10" ht="12.75" customHeight="1">
      <c r="A90" s="212"/>
      <c r="B90" s="213"/>
      <c r="C90" s="214"/>
      <c r="D90" s="220"/>
      <c r="E90" s="221"/>
      <c r="F90" s="221"/>
      <c r="G90" s="221"/>
      <c r="H90" s="221"/>
      <c r="I90" s="221"/>
      <c r="J90" s="225"/>
    </row>
    <row r="91" spans="1:10" ht="12.75" customHeight="1">
      <c r="A91" s="212"/>
      <c r="B91" s="213"/>
      <c r="C91" s="214"/>
      <c r="D91" s="220"/>
      <c r="E91" s="221"/>
      <c r="F91" s="221"/>
      <c r="G91" s="221"/>
      <c r="H91" s="221"/>
      <c r="I91" s="221"/>
      <c r="J91" s="225"/>
    </row>
    <row r="92" spans="1:10" ht="12.75" customHeight="1">
      <c r="A92" s="212"/>
      <c r="B92" s="213"/>
      <c r="C92" s="214"/>
      <c r="D92" s="220"/>
      <c r="E92" s="221"/>
      <c r="F92" s="221"/>
      <c r="G92" s="221"/>
      <c r="H92" s="221"/>
      <c r="I92" s="221"/>
      <c r="J92" s="225"/>
    </row>
    <row r="93" spans="1:10" ht="12.75" customHeight="1">
      <c r="A93" s="212"/>
      <c r="B93" s="213"/>
      <c r="C93" s="214"/>
      <c r="D93" s="220"/>
      <c r="E93" s="221"/>
      <c r="F93" s="221"/>
      <c r="G93" s="221"/>
      <c r="H93" s="221"/>
      <c r="I93" s="221"/>
      <c r="J93" s="225"/>
    </row>
    <row r="94" spans="1:10" ht="12.75" customHeight="1">
      <c r="A94" s="212"/>
      <c r="B94" s="213"/>
      <c r="C94" s="214"/>
      <c r="D94" s="220"/>
      <c r="E94" s="221"/>
      <c r="F94" s="221"/>
      <c r="G94" s="221"/>
      <c r="H94" s="221"/>
      <c r="I94" s="221"/>
      <c r="J94" s="225"/>
    </row>
    <row r="95" spans="1:10" ht="12.75" customHeight="1">
      <c r="A95" s="212"/>
      <c r="B95" s="213"/>
      <c r="C95" s="214"/>
      <c r="D95" s="220"/>
      <c r="E95" s="221"/>
      <c r="F95" s="221"/>
      <c r="G95" s="221"/>
      <c r="H95" s="221"/>
      <c r="I95" s="221"/>
      <c r="J95" s="225"/>
    </row>
    <row r="96" spans="1:10" ht="12.75" customHeight="1">
      <c r="A96" s="212"/>
      <c r="B96" s="213"/>
      <c r="C96" s="214"/>
      <c r="D96" s="220"/>
      <c r="E96" s="221"/>
      <c r="F96" s="221"/>
      <c r="G96" s="221"/>
      <c r="H96" s="221"/>
      <c r="I96" s="221"/>
      <c r="J96" s="225"/>
    </row>
    <row r="97" spans="1:10" ht="12.75" customHeight="1">
      <c r="A97" s="212"/>
      <c r="B97" s="213"/>
      <c r="C97" s="214"/>
      <c r="D97" s="220"/>
      <c r="E97" s="221"/>
      <c r="F97" s="221"/>
      <c r="G97" s="221"/>
      <c r="H97" s="221"/>
      <c r="I97" s="221"/>
      <c r="J97" s="225"/>
    </row>
    <row r="98" spans="1:10" ht="62" customHeight="1">
      <c r="A98" s="215"/>
      <c r="B98" s="216"/>
      <c r="C98" s="217"/>
      <c r="D98" s="222"/>
      <c r="E98" s="223"/>
      <c r="F98" s="223"/>
      <c r="G98" s="223"/>
      <c r="H98" s="223"/>
      <c r="I98" s="223"/>
      <c r="J98" s="226"/>
    </row>
    <row r="99" spans="1:10">
      <c r="A99" s="237" t="s">
        <v>245</v>
      </c>
      <c r="B99" s="238"/>
      <c r="C99" s="238"/>
      <c r="D99" s="240" t="s">
        <v>246</v>
      </c>
      <c r="E99" s="241"/>
      <c r="F99" s="241"/>
      <c r="G99" s="241"/>
      <c r="H99" s="241"/>
      <c r="I99" s="242"/>
      <c r="J99" s="340" t="s">
        <v>279</v>
      </c>
    </row>
    <row r="100" spans="1:10">
      <c r="A100" s="20"/>
      <c r="J100" s="153"/>
    </row>
    <row r="101" spans="1:10" ht="13" thickBot="1">
      <c r="A101" s="20"/>
      <c r="J101" s="153"/>
    </row>
    <row r="102" spans="1:10" ht="15" thickTop="1">
      <c r="A102" s="230" t="s">
        <v>31</v>
      </c>
      <c r="B102" s="231"/>
      <c r="C102" s="231"/>
      <c r="D102" s="231"/>
      <c r="E102" s="231"/>
      <c r="F102" s="231"/>
      <c r="G102" s="231"/>
      <c r="H102" s="231"/>
      <c r="I102" s="231"/>
      <c r="J102" s="232"/>
    </row>
    <row r="103" spans="1:10">
      <c r="A103" s="209"/>
      <c r="B103" s="210"/>
      <c r="C103" s="211"/>
      <c r="D103" s="243"/>
      <c r="E103" s="243"/>
      <c r="F103" s="243"/>
      <c r="G103" s="243"/>
      <c r="H103" s="243"/>
      <c r="I103" s="244"/>
      <c r="J103" s="245"/>
    </row>
    <row r="104" spans="1:10">
      <c r="A104" s="212"/>
      <c r="B104" s="213"/>
      <c r="C104" s="214"/>
      <c r="D104" s="243"/>
      <c r="E104" s="243"/>
      <c r="F104" s="243"/>
      <c r="G104" s="243"/>
      <c r="H104" s="243"/>
      <c r="I104" s="246"/>
      <c r="J104" s="247"/>
    </row>
    <row r="105" spans="1:10">
      <c r="A105" s="212"/>
      <c r="B105" s="213"/>
      <c r="C105" s="214"/>
      <c r="D105" s="243"/>
      <c r="E105" s="243"/>
      <c r="F105" s="243"/>
      <c r="G105" s="243"/>
      <c r="H105" s="243"/>
      <c r="I105" s="246"/>
      <c r="J105" s="247"/>
    </row>
    <row r="106" spans="1:10">
      <c r="A106" s="212"/>
      <c r="B106" s="213"/>
      <c r="C106" s="214"/>
      <c r="D106" s="243"/>
      <c r="E106" s="243"/>
      <c r="F106" s="243"/>
      <c r="G106" s="243"/>
      <c r="H106" s="243"/>
      <c r="I106" s="246"/>
      <c r="J106" s="247"/>
    </row>
    <row r="107" spans="1:10">
      <c r="A107" s="212"/>
      <c r="B107" s="213"/>
      <c r="C107" s="214"/>
      <c r="D107" s="243"/>
      <c r="E107" s="243"/>
      <c r="F107" s="243"/>
      <c r="G107" s="243"/>
      <c r="H107" s="243"/>
      <c r="I107" s="246"/>
      <c r="J107" s="247"/>
    </row>
    <row r="108" spans="1:10">
      <c r="A108" s="212"/>
      <c r="B108" s="213"/>
      <c r="C108" s="214"/>
      <c r="D108" s="243"/>
      <c r="E108" s="243"/>
      <c r="F108" s="243"/>
      <c r="G108" s="243"/>
      <c r="H108" s="243"/>
      <c r="I108" s="246"/>
      <c r="J108" s="247"/>
    </row>
    <row r="109" spans="1:10">
      <c r="A109" s="212"/>
      <c r="B109" s="213"/>
      <c r="C109" s="214"/>
      <c r="D109" s="243"/>
      <c r="E109" s="243"/>
      <c r="F109" s="243"/>
      <c r="G109" s="243"/>
      <c r="H109" s="243"/>
      <c r="I109" s="246"/>
      <c r="J109" s="247"/>
    </row>
    <row r="110" spans="1:10">
      <c r="A110" s="212"/>
      <c r="B110" s="213"/>
      <c r="C110" s="214"/>
      <c r="D110" s="243"/>
      <c r="E110" s="243"/>
      <c r="F110" s="243"/>
      <c r="G110" s="243"/>
      <c r="H110" s="243"/>
      <c r="I110" s="246"/>
      <c r="J110" s="247"/>
    </row>
    <row r="111" spans="1:10">
      <c r="A111" s="212"/>
      <c r="B111" s="213"/>
      <c r="C111" s="214"/>
      <c r="D111" s="243"/>
      <c r="E111" s="243"/>
      <c r="F111" s="243"/>
      <c r="G111" s="243"/>
      <c r="H111" s="243"/>
      <c r="I111" s="246"/>
      <c r="J111" s="247"/>
    </row>
    <row r="112" spans="1:10" ht="125" customHeight="1">
      <c r="A112" s="215"/>
      <c r="B112" s="216"/>
      <c r="C112" s="217"/>
      <c r="D112" s="243"/>
      <c r="E112" s="243"/>
      <c r="F112" s="243"/>
      <c r="G112" s="243"/>
      <c r="H112" s="243"/>
      <c r="I112" s="248"/>
      <c r="J112" s="249"/>
    </row>
    <row r="113" spans="1:10">
      <c r="A113" s="237" t="s">
        <v>36</v>
      </c>
      <c r="B113" s="238"/>
      <c r="C113" s="238"/>
      <c r="D113" s="238"/>
      <c r="E113" s="238"/>
      <c r="F113" s="238"/>
      <c r="G113" s="238" t="s">
        <v>37</v>
      </c>
      <c r="H113" s="238"/>
      <c r="I113" s="238" t="s">
        <v>247</v>
      </c>
      <c r="J113" s="239"/>
    </row>
    <row r="114" spans="1:10">
      <c r="A114" s="20"/>
      <c r="J114" s="153"/>
    </row>
    <row r="115" spans="1:10" ht="13">
      <c r="A115" s="20"/>
      <c r="I115" s="250" t="s">
        <v>248</v>
      </c>
      <c r="J115" s="251"/>
    </row>
    <row r="116" spans="1:10">
      <c r="A116" s="20"/>
      <c r="I116" s="178"/>
      <c r="J116" s="179"/>
    </row>
    <row r="117" spans="1:10">
      <c r="A117" s="20"/>
      <c r="I117" s="178"/>
      <c r="J117" s="179"/>
    </row>
    <row r="118" spans="1:10">
      <c r="A118" s="180" t="s">
        <v>38</v>
      </c>
      <c r="I118" s="178"/>
      <c r="J118" s="179"/>
    </row>
    <row r="119" spans="1:10">
      <c r="A119" s="181" t="s">
        <v>39</v>
      </c>
      <c r="I119" s="182"/>
      <c r="J119" s="183"/>
    </row>
    <row r="120" spans="1:10" ht="13">
      <c r="A120" s="20"/>
      <c r="I120" s="184" t="s">
        <v>253</v>
      </c>
      <c r="J120" s="185" t="s">
        <v>249</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t="str">
        <f>'Worksop Report'!H7</f>
        <v>31XXXX</v>
      </c>
      <c r="H12" s="52"/>
      <c r="I12" s="53"/>
    </row>
    <row r="13" spans="1:9">
      <c r="A13" s="47" t="s">
        <v>50</v>
      </c>
      <c r="E13" s="54" t="s">
        <v>1</v>
      </c>
      <c r="F13" s="54"/>
      <c r="G13" s="54" t="s">
        <v>55</v>
      </c>
      <c r="H13" s="54"/>
      <c r="I13" s="54" t="s">
        <v>56</v>
      </c>
    </row>
    <row r="14" spans="1:9">
      <c r="A14" s="47" t="s">
        <v>51</v>
      </c>
      <c r="E14" s="61">
        <f>'Worksop Report'!C8</f>
        <v>45020</v>
      </c>
      <c r="F14" s="61"/>
      <c r="G14" s="62"/>
      <c r="H14" s="62"/>
      <c r="I14" s="62"/>
    </row>
    <row r="15" spans="1:9">
      <c r="A15" s="47" t="s">
        <v>52</v>
      </c>
      <c r="E15" s="61"/>
      <c r="F15" s="61"/>
      <c r="G15" s="62"/>
      <c r="H15" s="62"/>
      <c r="I15" s="62"/>
    </row>
    <row r="17" spans="1:9">
      <c r="A17" s="252" t="s">
        <v>57</v>
      </c>
      <c r="B17" s="253"/>
      <c r="C17" s="56" t="s">
        <v>60</v>
      </c>
      <c r="D17" s="259" t="s">
        <v>64</v>
      </c>
      <c r="E17" s="260"/>
      <c r="F17" s="260"/>
      <c r="G17" s="261"/>
      <c r="H17" s="58"/>
      <c r="I17" s="56" t="s">
        <v>66</v>
      </c>
    </row>
    <row r="18" spans="1:9">
      <c r="A18" s="257" t="str">
        <f>'Worksop Report'!C12</f>
        <v>WT2517</v>
      </c>
      <c r="B18" s="258"/>
      <c r="C18" s="57" t="str">
        <f>'Worksop Report'!C10</f>
        <v>MFJ400241NJ000055</v>
      </c>
      <c r="D18" s="257"/>
      <c r="E18" s="262"/>
      <c r="F18" s="262"/>
      <c r="G18" s="258"/>
      <c r="H18" s="55"/>
      <c r="I18" s="144">
        <f>'Worksop Report'!C8</f>
        <v>45020</v>
      </c>
    </row>
    <row r="19" spans="1:9">
      <c r="A19" s="252" t="s">
        <v>58</v>
      </c>
      <c r="B19" s="253"/>
      <c r="C19" s="56" t="s">
        <v>61</v>
      </c>
      <c r="D19" s="259" t="s">
        <v>65</v>
      </c>
      <c r="E19" s="260"/>
      <c r="F19" s="260"/>
      <c r="G19" s="260"/>
      <c r="H19" s="261"/>
      <c r="I19" s="56" t="s">
        <v>67</v>
      </c>
    </row>
    <row r="20" spans="1:9" ht="15.5">
      <c r="A20" s="257" t="str">
        <f>'Worksop Report'!J11</f>
        <v>7128 / 1029</v>
      </c>
      <c r="B20" s="258"/>
      <c r="C20" s="57">
        <f>'Worksop Report'!C11</f>
        <v>0</v>
      </c>
      <c r="D20" s="63" t="s">
        <v>69</v>
      </c>
      <c r="E20" s="65"/>
      <c r="F20" s="136"/>
      <c r="G20" s="64" t="s">
        <v>70</v>
      </c>
      <c r="H20" s="136"/>
      <c r="I20" s="57" t="str">
        <f>'Worksop Report'!I120</f>
        <v>Egi sugiana</v>
      </c>
    </row>
    <row r="21" spans="1:9">
      <c r="A21" s="252" t="s">
        <v>59</v>
      </c>
      <c r="B21" s="253"/>
      <c r="C21" s="56" t="s">
        <v>62</v>
      </c>
      <c r="D21" s="259" t="s">
        <v>64</v>
      </c>
      <c r="E21" s="260"/>
      <c r="F21" s="260"/>
      <c r="G21" s="261"/>
      <c r="H21" s="58"/>
      <c r="I21" s="56" t="s">
        <v>68</v>
      </c>
    </row>
    <row r="22" spans="1:9">
      <c r="A22" s="257"/>
      <c r="B22" s="258"/>
      <c r="C22" s="57" t="s">
        <v>63</v>
      </c>
      <c r="D22" s="257"/>
      <c r="E22" s="262"/>
      <c r="F22" s="262"/>
      <c r="G22" s="258"/>
      <c r="H22" s="55"/>
      <c r="I22" s="57"/>
    </row>
    <row r="23" spans="1:9">
      <c r="A23" s="254" t="s">
        <v>71</v>
      </c>
      <c r="B23" s="254"/>
      <c r="C23" s="254"/>
      <c r="D23" s="254"/>
      <c r="E23" s="254"/>
      <c r="F23" s="254"/>
      <c r="G23" s="254"/>
      <c r="H23" s="254"/>
      <c r="I23" s="254"/>
    </row>
    <row r="24" spans="1:9" s="48" customFormat="1">
      <c r="A24" s="32" t="s">
        <v>72</v>
      </c>
      <c r="B24" s="243" t="s">
        <v>73</v>
      </c>
      <c r="C24" s="243"/>
      <c r="D24" s="32" t="s">
        <v>74</v>
      </c>
      <c r="E24" s="243" t="s">
        <v>75</v>
      </c>
      <c r="F24" s="243"/>
      <c r="G24" s="243"/>
      <c r="H24" s="243"/>
      <c r="I24" s="243"/>
    </row>
    <row r="25" spans="1:9">
      <c r="A25" s="32"/>
      <c r="B25" s="255"/>
      <c r="C25" s="256"/>
      <c r="D25" s="54"/>
      <c r="E25" s="255"/>
      <c r="F25" s="263"/>
      <c r="G25" s="263"/>
      <c r="H25" s="263"/>
      <c r="I25" s="256"/>
    </row>
    <row r="26" spans="1:9">
      <c r="A26" s="32"/>
      <c r="B26" s="255"/>
      <c r="C26" s="256"/>
      <c r="D26" s="54"/>
      <c r="E26" s="255"/>
      <c r="F26" s="263"/>
      <c r="G26" s="263"/>
      <c r="H26" s="263"/>
      <c r="I26" s="256"/>
    </row>
    <row r="27" spans="1:9">
      <c r="A27" s="32"/>
      <c r="B27" s="255"/>
      <c r="C27" s="256"/>
      <c r="D27" s="54"/>
      <c r="E27" s="255"/>
      <c r="F27" s="263"/>
      <c r="G27" s="263"/>
      <c r="H27" s="263"/>
      <c r="I27" s="256"/>
    </row>
    <row r="28" spans="1:9">
      <c r="A28" s="32"/>
      <c r="B28" s="255"/>
      <c r="C28" s="256"/>
      <c r="D28" s="54"/>
      <c r="E28" s="255"/>
      <c r="F28" s="263"/>
      <c r="G28" s="263"/>
      <c r="H28" s="263"/>
      <c r="I28" s="256"/>
    </row>
    <row r="29" spans="1:9">
      <c r="A29" s="32"/>
      <c r="B29" s="255"/>
      <c r="C29" s="256"/>
      <c r="D29" s="54"/>
      <c r="E29" s="255"/>
      <c r="F29" s="263"/>
      <c r="G29" s="263"/>
      <c r="H29" s="263"/>
      <c r="I29" s="256"/>
    </row>
    <row r="30" spans="1:9">
      <c r="A30" s="32"/>
      <c r="B30" s="255"/>
      <c r="C30" s="256"/>
      <c r="D30" s="54"/>
      <c r="E30" s="255"/>
      <c r="F30" s="263"/>
      <c r="G30" s="263"/>
      <c r="H30" s="263"/>
      <c r="I30" s="256"/>
    </row>
    <row r="31" spans="1:9">
      <c r="A31" s="32"/>
      <c r="B31" s="255"/>
      <c r="C31" s="256"/>
      <c r="D31" s="54"/>
      <c r="E31" s="255"/>
      <c r="F31" s="263"/>
      <c r="G31" s="263"/>
      <c r="H31" s="263"/>
      <c r="I31" s="256"/>
    </row>
    <row r="32" spans="1:9">
      <c r="A32" s="32"/>
      <c r="B32" s="255"/>
      <c r="C32" s="256"/>
      <c r="D32" s="54"/>
      <c r="E32" s="255"/>
      <c r="F32" s="263"/>
      <c r="G32" s="263"/>
      <c r="H32" s="263"/>
      <c r="I32" s="256"/>
    </row>
    <row r="33" spans="1:11">
      <c r="A33" s="32"/>
      <c r="B33" s="255"/>
      <c r="C33" s="256"/>
      <c r="D33" s="54"/>
      <c r="E33" s="255"/>
      <c r="F33" s="263"/>
      <c r="G33" s="263"/>
      <c r="H33" s="263"/>
      <c r="I33" s="256"/>
    </row>
    <row r="34" spans="1:11">
      <c r="A34" s="32"/>
      <c r="B34" s="255"/>
      <c r="C34" s="256"/>
      <c r="D34" s="54"/>
      <c r="E34" s="255"/>
      <c r="F34" s="263"/>
      <c r="G34" s="263"/>
      <c r="H34" s="263"/>
      <c r="I34" s="256"/>
    </row>
    <row r="36" spans="1:11">
      <c r="B36" s="266"/>
      <c r="C36" s="266"/>
    </row>
    <row r="37" spans="1:11" ht="18.5">
      <c r="B37" s="267" t="s">
        <v>76</v>
      </c>
      <c r="C37" s="267"/>
      <c r="D37" s="264" t="s">
        <v>89</v>
      </c>
      <c r="E37" s="264"/>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65" t="s">
        <v>94</v>
      </c>
      <c r="C57" s="265"/>
      <c r="G57" s="265" t="s">
        <v>95</v>
      </c>
      <c r="H57" s="265"/>
      <c r="I57" s="26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0" sqref="E30:G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t="str">
        <f>'Pre Order'!G12</f>
        <v>31XXXX</v>
      </c>
      <c r="G12" s="53"/>
    </row>
    <row r="13" spans="1:7">
      <c r="A13" s="47" t="s">
        <v>50</v>
      </c>
      <c r="E13" s="54" t="s">
        <v>1</v>
      </c>
      <c r="F13" s="54" t="s">
        <v>55</v>
      </c>
      <c r="G13" s="54" t="s">
        <v>56</v>
      </c>
    </row>
    <row r="14" spans="1:7">
      <c r="A14" s="47" t="s">
        <v>51</v>
      </c>
      <c r="E14" s="61">
        <f>'Pre Order'!E14</f>
        <v>45020</v>
      </c>
      <c r="F14" s="62"/>
      <c r="G14" s="62"/>
    </row>
    <row r="15" spans="1:7">
      <c r="A15" s="47" t="s">
        <v>52</v>
      </c>
      <c r="E15" s="61"/>
      <c r="F15" s="62"/>
      <c r="G15" s="62"/>
    </row>
    <row r="17" spans="1:12">
      <c r="A17" s="252" t="s">
        <v>57</v>
      </c>
      <c r="B17" s="253"/>
      <c r="C17" s="56" t="s">
        <v>60</v>
      </c>
      <c r="D17" s="259" t="s">
        <v>64</v>
      </c>
      <c r="E17" s="260"/>
      <c r="F17" s="261"/>
      <c r="G17" s="188" t="s">
        <v>66</v>
      </c>
    </row>
    <row r="18" spans="1:12">
      <c r="A18" s="257" t="str">
        <f>'Worksop Report'!C12</f>
        <v>WT2517</v>
      </c>
      <c r="B18" s="258"/>
      <c r="C18" s="57" t="str">
        <f>'Worksop Report'!C10</f>
        <v>MFJ400241NJ000055</v>
      </c>
      <c r="D18" s="257"/>
      <c r="E18" s="262"/>
      <c r="F18" s="258"/>
      <c r="G18" s="189">
        <f>'Pre Order'!I18</f>
        <v>45020</v>
      </c>
    </row>
    <row r="19" spans="1:12">
      <c r="A19" s="252" t="s">
        <v>58</v>
      </c>
      <c r="B19" s="253"/>
      <c r="C19" s="56" t="s">
        <v>61</v>
      </c>
      <c r="D19" s="259" t="s">
        <v>65</v>
      </c>
      <c r="E19" s="260"/>
      <c r="F19" s="261"/>
      <c r="G19" s="56" t="s">
        <v>67</v>
      </c>
    </row>
    <row r="20" spans="1:12">
      <c r="A20" s="257" t="str">
        <f>'Worksop Report'!J11</f>
        <v>7128 / 1029</v>
      </c>
      <c r="B20" s="258"/>
      <c r="C20" s="57">
        <f>'Worksop Report'!C11</f>
        <v>0</v>
      </c>
      <c r="D20" s="63" t="s">
        <v>69</v>
      </c>
      <c r="E20" s="65" t="s">
        <v>70</v>
      </c>
      <c r="F20" s="64"/>
      <c r="G20" s="57" t="str">
        <f>'Worksop Report'!I120</f>
        <v>Egi sugiana</v>
      </c>
    </row>
    <row r="21" spans="1:12">
      <c r="A21" s="252" t="s">
        <v>59</v>
      </c>
      <c r="B21" s="253"/>
      <c r="C21" s="56" t="s">
        <v>62</v>
      </c>
      <c r="D21" s="259" t="s">
        <v>64</v>
      </c>
      <c r="E21" s="260"/>
      <c r="F21" s="261"/>
      <c r="G21" s="56" t="s">
        <v>68</v>
      </c>
    </row>
    <row r="22" spans="1:12">
      <c r="A22" s="257"/>
      <c r="B22" s="258"/>
      <c r="C22" s="57" t="s">
        <v>63</v>
      </c>
      <c r="D22" s="257"/>
      <c r="E22" s="262"/>
      <c r="F22" s="258"/>
      <c r="G22" s="57"/>
    </row>
    <row r="23" spans="1:12">
      <c r="A23" s="254" t="s">
        <v>71</v>
      </c>
      <c r="B23" s="254"/>
      <c r="C23" s="254"/>
      <c r="D23" s="254"/>
      <c r="E23" s="254"/>
      <c r="F23" s="254"/>
      <c r="G23" s="254"/>
    </row>
    <row r="24" spans="1:12" s="48" customFormat="1">
      <c r="A24" s="32" t="s">
        <v>72</v>
      </c>
      <c r="B24" s="243" t="s">
        <v>73</v>
      </c>
      <c r="C24" s="243"/>
      <c r="D24" s="32" t="s">
        <v>74</v>
      </c>
      <c r="E24" s="243" t="s">
        <v>75</v>
      </c>
      <c r="F24" s="243"/>
      <c r="G24" s="243"/>
    </row>
    <row r="25" spans="1:12" ht="14.5" customHeight="1">
      <c r="A25" s="32" t="s">
        <v>225</v>
      </c>
      <c r="B25" s="268" t="s">
        <v>265</v>
      </c>
      <c r="C25" s="269"/>
      <c r="D25" s="54"/>
      <c r="E25" s="255" t="s">
        <v>266</v>
      </c>
      <c r="F25" s="263"/>
      <c r="G25" s="256"/>
    </row>
    <row r="26" spans="1:12" ht="15" thickBot="1">
      <c r="A26" s="32"/>
      <c r="B26" s="270"/>
      <c r="C26" s="271"/>
      <c r="D26" s="54"/>
      <c r="E26" s="255"/>
      <c r="F26" s="263"/>
      <c r="G26" s="256"/>
    </row>
    <row r="27" spans="1:12" ht="15" thickBot="1">
      <c r="A27" s="32"/>
      <c r="B27" s="51"/>
      <c r="C27" s="91"/>
      <c r="D27" s="54"/>
      <c r="E27" s="255"/>
      <c r="F27" s="263"/>
      <c r="G27" s="256"/>
      <c r="K27" s="150" t="s">
        <v>224</v>
      </c>
      <c r="L27" t="s">
        <v>226</v>
      </c>
    </row>
    <row r="28" spans="1:12">
      <c r="A28" s="32"/>
      <c r="B28" s="51"/>
      <c r="C28" s="91"/>
      <c r="D28" s="54"/>
      <c r="E28" s="255"/>
      <c r="F28" s="263"/>
      <c r="G28" s="256"/>
      <c r="K28" t="s">
        <v>224</v>
      </c>
      <c r="L28" t="s">
        <v>227</v>
      </c>
    </row>
    <row r="29" spans="1:12">
      <c r="A29" s="32"/>
      <c r="B29" s="51"/>
      <c r="C29" s="91"/>
      <c r="D29" s="54"/>
      <c r="E29" s="255"/>
      <c r="F29" s="263"/>
      <c r="G29" s="256"/>
      <c r="K29" t="s">
        <v>224</v>
      </c>
      <c r="L29" t="s">
        <v>228</v>
      </c>
    </row>
    <row r="30" spans="1:12">
      <c r="A30" s="54"/>
      <c r="B30" s="255"/>
      <c r="C30" s="256"/>
      <c r="D30" s="54"/>
      <c r="E30" s="255"/>
      <c r="F30" s="263"/>
      <c r="G30" s="256"/>
      <c r="K30" t="s">
        <v>224</v>
      </c>
      <c r="L30" t="s">
        <v>229</v>
      </c>
    </row>
    <row r="31" spans="1:12">
      <c r="A31" s="54"/>
      <c r="B31" s="255"/>
      <c r="C31" s="256"/>
      <c r="D31" s="54"/>
      <c r="E31" s="255"/>
      <c r="F31" s="263"/>
      <c r="G31" s="256"/>
    </row>
    <row r="32" spans="1:12">
      <c r="A32" s="54"/>
      <c r="B32" s="255"/>
      <c r="C32" s="256"/>
      <c r="D32" s="54"/>
      <c r="E32" s="255"/>
      <c r="F32" s="263"/>
      <c r="G32" s="256"/>
    </row>
    <row r="33" spans="1:7">
      <c r="A33" s="54"/>
      <c r="B33" s="255"/>
      <c r="C33" s="256"/>
      <c r="D33" s="54"/>
      <c r="E33" s="255"/>
      <c r="F33" s="263"/>
      <c r="G33" s="256"/>
    </row>
    <row r="34" spans="1:7">
      <c r="A34" s="54"/>
      <c r="B34" s="255"/>
      <c r="C34" s="256"/>
      <c r="D34" s="54"/>
      <c r="E34" s="255"/>
      <c r="F34" s="263"/>
      <c r="G34" s="256"/>
    </row>
    <row r="35" spans="1:7">
      <c r="A35" s="54"/>
      <c r="B35" s="255"/>
      <c r="C35" s="256"/>
      <c r="D35" s="54"/>
      <c r="E35" s="255"/>
      <c r="F35" s="263"/>
      <c r="G35" s="256"/>
    </row>
    <row r="36" spans="1:7">
      <c r="A36" s="54"/>
      <c r="B36" s="255"/>
      <c r="C36" s="256"/>
      <c r="D36" s="54"/>
      <c r="E36" s="255"/>
      <c r="F36" s="263"/>
      <c r="G36" s="256"/>
    </row>
    <row r="37" spans="1:7">
      <c r="A37" s="54"/>
      <c r="B37" s="255"/>
      <c r="C37" s="256"/>
      <c r="D37" s="54"/>
      <c r="E37" s="255"/>
      <c r="F37" s="263"/>
      <c r="G37" s="256"/>
    </row>
    <row r="38" spans="1:7">
      <c r="A38" s="54"/>
      <c r="B38" s="255"/>
      <c r="C38" s="256"/>
      <c r="D38" s="54"/>
      <c r="E38" s="255"/>
      <c r="F38" s="263"/>
      <c r="G38" s="256"/>
    </row>
    <row r="39" spans="1:7">
      <c r="A39" s="54"/>
      <c r="B39" s="255"/>
      <c r="C39" s="256"/>
      <c r="D39" s="54"/>
      <c r="E39" s="255"/>
      <c r="F39" s="263"/>
      <c r="G39" s="256"/>
    </row>
    <row r="40" spans="1:7">
      <c r="A40" s="54"/>
      <c r="B40" s="255"/>
      <c r="C40" s="256"/>
      <c r="D40" s="54"/>
      <c r="E40" s="255"/>
      <c r="F40" s="263"/>
      <c r="G40" s="256"/>
    </row>
    <row r="41" spans="1:7">
      <c r="A41" s="54"/>
      <c r="B41" s="255"/>
      <c r="C41" s="256"/>
      <c r="D41" s="54"/>
      <c r="E41" s="255"/>
      <c r="F41" s="263"/>
      <c r="G41" s="256"/>
    </row>
    <row r="42" spans="1:7">
      <c r="A42" s="272" t="s">
        <v>98</v>
      </c>
      <c r="B42" s="272"/>
      <c r="C42" s="272"/>
      <c r="D42" s="272"/>
      <c r="E42" s="272" t="s">
        <v>99</v>
      </c>
      <c r="F42" s="273"/>
      <c r="G42" s="273"/>
    </row>
    <row r="43" spans="1:7">
      <c r="A43" s="272"/>
      <c r="B43" s="272"/>
      <c r="C43" s="272"/>
      <c r="D43" s="272"/>
      <c r="E43" s="273"/>
      <c r="F43" s="273"/>
      <c r="G43" s="273"/>
    </row>
    <row r="44" spans="1:7">
      <c r="A44" s="272"/>
      <c r="B44" s="272"/>
      <c r="C44" s="272"/>
      <c r="D44" s="272"/>
      <c r="E44" s="273"/>
      <c r="F44" s="273"/>
      <c r="G44" s="273"/>
    </row>
    <row r="45" spans="1:7">
      <c r="A45" s="272"/>
      <c r="B45" s="272"/>
      <c r="C45" s="272"/>
      <c r="D45" s="272"/>
      <c r="E45" s="273"/>
      <c r="F45" s="273"/>
      <c r="G45" s="273"/>
    </row>
    <row r="46" spans="1:7">
      <c r="A46" s="272"/>
      <c r="B46" s="272"/>
      <c r="C46" s="272"/>
      <c r="D46" s="272"/>
      <c r="E46" s="273"/>
      <c r="F46" s="273"/>
      <c r="G46" s="273"/>
    </row>
    <row r="47" spans="1:7">
      <c r="A47" s="272"/>
      <c r="B47" s="272"/>
      <c r="C47" s="272"/>
      <c r="D47" s="272"/>
      <c r="E47" s="273"/>
      <c r="F47" s="273"/>
      <c r="G47" s="273"/>
    </row>
    <row r="48" spans="1:7">
      <c r="A48" s="272"/>
      <c r="B48" s="272"/>
      <c r="C48" s="272"/>
      <c r="D48" s="272"/>
      <c r="E48" s="273"/>
      <c r="F48" s="273"/>
      <c r="G48" s="273"/>
    </row>
    <row r="49" spans="1:7" ht="46.5" customHeight="1">
      <c r="A49" s="272"/>
      <c r="B49" s="272"/>
      <c r="C49" s="272"/>
      <c r="D49" s="272"/>
      <c r="E49" s="273"/>
      <c r="F49" s="273"/>
      <c r="G49" s="273"/>
    </row>
    <row r="51" spans="1:7">
      <c r="B51" s="265" t="s">
        <v>94</v>
      </c>
      <c r="C51" s="265"/>
      <c r="F51" s="265" t="s">
        <v>95</v>
      </c>
      <c r="G51" s="265"/>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75" t="s">
        <v>111</v>
      </c>
      <c r="D7" s="276"/>
      <c r="E7" s="276"/>
      <c r="F7" s="276"/>
      <c r="G7" s="276"/>
      <c r="H7" s="79"/>
      <c r="I7" s="79"/>
    </row>
    <row r="8" spans="1:11">
      <c r="A8" s="274" t="s">
        <v>101</v>
      </c>
      <c r="B8" s="274"/>
      <c r="C8" s="274" t="s">
        <v>112</v>
      </c>
      <c r="D8" s="274"/>
      <c r="E8" s="274"/>
      <c r="F8" s="274"/>
      <c r="G8" s="274" t="s">
        <v>113</v>
      </c>
      <c r="H8" s="274"/>
      <c r="I8" s="274"/>
      <c r="J8" s="274" t="s">
        <v>114</v>
      </c>
      <c r="K8" s="274"/>
    </row>
    <row r="9" spans="1:11">
      <c r="A9" s="33"/>
      <c r="B9" s="81"/>
      <c r="C9" s="105" t="s">
        <v>120</v>
      </c>
      <c r="D9" s="280" t="str">
        <f>'Worksop Report'!H9</f>
        <v xml:space="preserve">PT. PUTRA PERKASA ABADI </v>
      </c>
      <c r="E9" s="280"/>
      <c r="F9" s="281"/>
      <c r="G9" s="105" t="s">
        <v>125</v>
      </c>
      <c r="H9" s="280" t="str">
        <f>'Worksop Report'!H11</f>
        <v>AXOR 2528 RMC</v>
      </c>
      <c r="I9" s="281"/>
      <c r="J9" s="105" t="s">
        <v>115</v>
      </c>
      <c r="K9" s="81" t="str">
        <f>'Work Order'!F12</f>
        <v>31XXXX</v>
      </c>
    </row>
    <row r="10" spans="1:11">
      <c r="A10" s="31"/>
      <c r="B10" s="82"/>
      <c r="C10" s="106" t="s">
        <v>122</v>
      </c>
      <c r="D10" s="277" t="str">
        <f>'Worksop Report'!J9</f>
        <v>PT HSM</v>
      </c>
      <c r="E10" s="277"/>
      <c r="F10" s="278"/>
      <c r="G10" s="106" t="s">
        <v>126</v>
      </c>
      <c r="H10" s="277" t="str">
        <f>'Worksop Report'!C10</f>
        <v>MFJ400241NJ000055</v>
      </c>
      <c r="I10" s="278"/>
      <c r="J10" s="106" t="s">
        <v>116</v>
      </c>
      <c r="K10" s="82"/>
    </row>
    <row r="11" spans="1:11">
      <c r="A11" s="31"/>
      <c r="B11" s="82"/>
      <c r="C11" s="106"/>
      <c r="D11" s="107"/>
      <c r="E11" s="107"/>
      <c r="F11" s="108"/>
      <c r="G11" s="106" t="s">
        <v>127</v>
      </c>
      <c r="H11" s="277">
        <f>'Worksop Report'!C11</f>
        <v>0</v>
      </c>
      <c r="I11" s="278"/>
      <c r="J11" s="106" t="s">
        <v>117</v>
      </c>
      <c r="K11" s="82"/>
    </row>
    <row r="12" spans="1:11" ht="36">
      <c r="A12" s="31"/>
      <c r="B12" s="82"/>
      <c r="C12" s="109" t="s">
        <v>121</v>
      </c>
      <c r="D12" s="147" t="str">
        <f>'Worksop Report'!C12</f>
        <v>WT2517</v>
      </c>
      <c r="E12" s="107"/>
      <c r="F12" s="108"/>
      <c r="G12" s="110" t="s">
        <v>128</v>
      </c>
      <c r="H12" s="282">
        <f>'Worksop Report'!J10</f>
        <v>0</v>
      </c>
      <c r="I12" s="283"/>
      <c r="J12" s="111" t="s">
        <v>118</v>
      </c>
      <c r="K12" s="82">
        <f>'Worksop Report'!C8</f>
        <v>45020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79" t="s">
        <v>108</v>
      </c>
      <c r="H15" s="279"/>
      <c r="I15" s="279"/>
      <c r="J15" s="87" t="s">
        <v>109</v>
      </c>
      <c r="K15" s="87" t="s">
        <v>110</v>
      </c>
    </row>
    <row r="16" spans="1:11">
      <c r="A16" s="32">
        <v>1</v>
      </c>
      <c r="B16" s="164" t="s">
        <v>263</v>
      </c>
      <c r="C16" s="54"/>
      <c r="D16" s="54"/>
      <c r="E16" s="54"/>
      <c r="F16" s="32">
        <v>1</v>
      </c>
      <c r="G16" s="164" t="s">
        <v>264</v>
      </c>
      <c r="H16" s="164"/>
      <c r="I16" s="164"/>
      <c r="J16" s="54"/>
      <c r="K16" s="54"/>
    </row>
    <row r="17" spans="1:16">
      <c r="A17" s="32">
        <v>2</v>
      </c>
      <c r="B17" s="164"/>
      <c r="C17" s="54"/>
      <c r="D17" s="54"/>
      <c r="E17" s="54"/>
      <c r="F17" s="186"/>
      <c r="G17" s="164"/>
      <c r="H17" s="164"/>
      <c r="I17" s="164"/>
      <c r="J17" s="54"/>
      <c r="K17" s="54"/>
      <c r="P17" t="s">
        <v>230</v>
      </c>
    </row>
    <row r="18" spans="1:16">
      <c r="A18" s="32">
        <v>3</v>
      </c>
      <c r="B18" s="164"/>
      <c r="C18" s="54"/>
      <c r="D18" s="54"/>
      <c r="E18" s="54"/>
      <c r="F18" s="186"/>
      <c r="G18" s="164"/>
      <c r="H18" s="164"/>
      <c r="I18" s="164"/>
      <c r="J18" s="54"/>
      <c r="K18" s="54"/>
    </row>
    <row r="19" spans="1:16">
      <c r="A19" s="32">
        <v>4</v>
      </c>
      <c r="B19" s="54"/>
      <c r="C19" s="54"/>
      <c r="D19" s="54"/>
      <c r="E19" s="54"/>
      <c r="F19" s="32"/>
      <c r="G19" s="243"/>
      <c r="H19" s="243"/>
      <c r="I19" s="243"/>
      <c r="J19" s="54"/>
      <c r="K19" s="54"/>
    </row>
    <row r="20" spans="1:16">
      <c r="A20" s="32">
        <v>5</v>
      </c>
      <c r="B20" s="54"/>
      <c r="C20" s="54"/>
      <c r="D20" s="54"/>
      <c r="E20" s="54"/>
      <c r="F20" s="32"/>
      <c r="G20" s="243"/>
      <c r="H20" s="243"/>
      <c r="I20" s="243"/>
      <c r="J20" s="54"/>
      <c r="K20" s="54"/>
    </row>
    <row r="21" spans="1:16">
      <c r="A21" s="32">
        <v>6</v>
      </c>
      <c r="B21" s="54"/>
      <c r="C21" s="54"/>
      <c r="D21" s="54"/>
      <c r="E21" s="54"/>
      <c r="F21" s="32"/>
      <c r="G21" s="243"/>
      <c r="H21" s="243"/>
      <c r="I21" s="243"/>
      <c r="J21" s="54"/>
      <c r="K21" s="54"/>
    </row>
    <row r="22" spans="1:16">
      <c r="A22" s="32">
        <v>7</v>
      </c>
      <c r="B22" s="54"/>
      <c r="C22" s="54"/>
      <c r="D22" s="54"/>
      <c r="E22" s="54"/>
      <c r="F22" s="32"/>
      <c r="G22" s="243"/>
      <c r="H22" s="243"/>
      <c r="I22" s="243"/>
      <c r="J22" s="54"/>
      <c r="K22" s="54"/>
    </row>
    <row r="23" spans="1:16">
      <c r="A23" s="32">
        <v>8</v>
      </c>
      <c r="B23" s="54"/>
      <c r="C23" s="54"/>
      <c r="D23" s="54"/>
      <c r="E23" s="54"/>
      <c r="F23" s="32"/>
      <c r="G23" s="243"/>
      <c r="H23" s="243"/>
      <c r="I23" s="243"/>
      <c r="J23" s="54"/>
      <c r="K23" s="54"/>
    </row>
    <row r="24" spans="1:16">
      <c r="A24" s="32">
        <v>9</v>
      </c>
      <c r="B24" s="54"/>
      <c r="C24" s="54"/>
      <c r="D24" s="54"/>
      <c r="E24" s="54"/>
      <c r="F24" s="32"/>
      <c r="G24" s="243"/>
      <c r="H24" s="243"/>
      <c r="I24" s="243"/>
      <c r="J24" s="54"/>
      <c r="K24" s="54"/>
    </row>
    <row r="25" spans="1:16">
      <c r="A25" s="32">
        <v>10</v>
      </c>
      <c r="B25" s="54"/>
      <c r="C25" s="54"/>
      <c r="D25" s="54"/>
      <c r="E25" s="54"/>
      <c r="F25" s="32"/>
      <c r="G25" s="243"/>
      <c r="H25" s="243"/>
      <c r="I25" s="243"/>
      <c r="J25" s="54"/>
      <c r="K25" s="54"/>
    </row>
    <row r="26" spans="1:16">
      <c r="A26" s="32">
        <v>11</v>
      </c>
      <c r="B26" s="54"/>
      <c r="C26" s="54"/>
      <c r="D26" s="54"/>
      <c r="E26" s="54"/>
      <c r="F26" s="32"/>
      <c r="G26" s="243"/>
      <c r="H26" s="243"/>
      <c r="I26" s="243"/>
      <c r="J26" s="54"/>
      <c r="K26" s="54"/>
    </row>
    <row r="27" spans="1:16">
      <c r="A27" s="32">
        <v>12</v>
      </c>
      <c r="B27" s="54"/>
      <c r="C27" s="54"/>
      <c r="D27" s="54"/>
      <c r="E27" s="54"/>
      <c r="F27" s="32"/>
      <c r="G27" s="243"/>
      <c r="H27" s="243"/>
      <c r="I27" s="243"/>
      <c r="J27" s="54"/>
      <c r="K27" s="54"/>
    </row>
    <row r="28" spans="1:16">
      <c r="A28" s="32">
        <v>13</v>
      </c>
      <c r="B28" s="54"/>
      <c r="C28" s="54"/>
      <c r="D28" s="54"/>
      <c r="E28" s="54"/>
      <c r="F28" s="32"/>
      <c r="G28" s="243"/>
      <c r="H28" s="243"/>
      <c r="I28" s="243"/>
      <c r="J28" s="54"/>
      <c r="K28" s="54"/>
    </row>
    <row r="29" spans="1:16">
      <c r="A29" s="32">
        <v>14</v>
      </c>
      <c r="B29" s="54"/>
      <c r="C29" s="54"/>
      <c r="D29" s="54"/>
      <c r="E29" s="54"/>
      <c r="F29" s="32"/>
      <c r="G29" s="243"/>
      <c r="H29" s="243"/>
      <c r="I29" s="243"/>
      <c r="J29" s="54"/>
      <c r="K29" s="54"/>
    </row>
    <row r="30" spans="1:16" s="48" customFormat="1">
      <c r="A30" s="218"/>
      <c r="B30" s="219"/>
      <c r="C30" s="219"/>
      <c r="D30" s="219"/>
      <c r="E30" s="219"/>
      <c r="F30" s="219"/>
      <c r="G30" s="219"/>
      <c r="H30" s="219"/>
      <c r="I30" s="33" t="s">
        <v>129</v>
      </c>
      <c r="J30" s="86" t="s">
        <v>130</v>
      </c>
      <c r="K30" s="34" t="s">
        <v>131</v>
      </c>
    </row>
    <row r="31" spans="1:16">
      <c r="A31" s="220"/>
      <c r="B31" s="221"/>
      <c r="C31" s="221"/>
      <c r="D31" s="221"/>
      <c r="E31" s="221"/>
      <c r="F31" s="221"/>
      <c r="G31" s="221"/>
      <c r="H31" s="221"/>
      <c r="I31" s="83"/>
      <c r="J31" s="85"/>
      <c r="K31" s="82"/>
    </row>
    <row r="32" spans="1:16">
      <c r="A32" s="220"/>
      <c r="B32" s="221"/>
      <c r="C32" s="221"/>
      <c r="D32" s="221"/>
      <c r="E32" s="221"/>
      <c r="F32" s="221"/>
      <c r="G32" s="221"/>
      <c r="H32" s="221"/>
      <c r="I32" s="83"/>
      <c r="J32" s="85"/>
      <c r="K32" s="82"/>
    </row>
    <row r="33" spans="1:11">
      <c r="A33" s="222"/>
      <c r="B33" s="223"/>
      <c r="C33" s="223"/>
      <c r="D33" s="223"/>
      <c r="E33" s="223"/>
      <c r="F33" s="223"/>
      <c r="G33" s="223"/>
      <c r="H33" s="223"/>
      <c r="I33" s="63"/>
      <c r="J33" s="115" t="str">
        <f>'Worksop Report'!I120</f>
        <v>Egi sugiana</v>
      </c>
      <c r="K33" s="64"/>
    </row>
    <row r="35" spans="1:11">
      <c r="B35" s="88" t="s">
        <v>38</v>
      </c>
    </row>
    <row r="36" spans="1:11">
      <c r="B36" s="88" t="s">
        <v>39</v>
      </c>
    </row>
  </sheetData>
  <mergeCells count="24">
    <mergeCell ref="G28:I28"/>
    <mergeCell ref="G29:I29"/>
    <mergeCell ref="A30:H33"/>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9:I19"/>
    <mergeCell ref="G20:I20"/>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21" sqref="F21:I22"/>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84" t="s">
        <v>135</v>
      </c>
      <c r="B13" s="92" t="s">
        <v>136</v>
      </c>
      <c r="C13" s="285" t="s">
        <v>142</v>
      </c>
      <c r="D13" s="286" t="s">
        <v>137</v>
      </c>
      <c r="E13" s="287"/>
      <c r="F13" s="290" t="s">
        <v>138</v>
      </c>
      <c r="G13" s="291"/>
      <c r="H13" s="291"/>
      <c r="I13" s="292"/>
      <c r="J13" s="286" t="s">
        <v>139</v>
      </c>
      <c r="K13" s="287"/>
    </row>
    <row r="14" spans="1:14">
      <c r="A14" s="284"/>
      <c r="B14" s="92" t="s">
        <v>108</v>
      </c>
      <c r="C14" s="285"/>
      <c r="D14" s="288"/>
      <c r="E14" s="289"/>
      <c r="F14" s="293"/>
      <c r="G14" s="294"/>
      <c r="H14" s="294"/>
      <c r="I14" s="295"/>
      <c r="J14" s="288"/>
      <c r="K14" s="289"/>
      <c r="M14" s="145"/>
    </row>
    <row r="15" spans="1:14" ht="14.5" customHeight="1">
      <c r="A15" s="302" t="s">
        <v>222</v>
      </c>
      <c r="B15" s="305" t="s">
        <v>267</v>
      </c>
      <c r="C15" s="54" t="s">
        <v>140</v>
      </c>
      <c r="D15" s="94">
        <v>0.625</v>
      </c>
      <c r="E15" s="94"/>
      <c r="F15" s="296">
        <v>45020</v>
      </c>
      <c r="G15" s="297"/>
      <c r="H15" s="297"/>
      <c r="I15" s="298"/>
      <c r="J15" s="314">
        <f>D15-D16</f>
        <v>4.1666666666666963E-2</v>
      </c>
      <c r="K15" s="315"/>
      <c r="M15" s="146" t="s">
        <v>220</v>
      </c>
      <c r="N15" s="135">
        <v>4.1666666666666664E-2</v>
      </c>
    </row>
    <row r="16" spans="1:14">
      <c r="A16" s="303"/>
      <c r="B16" s="306"/>
      <c r="C16" s="54" t="s">
        <v>141</v>
      </c>
      <c r="D16" s="94">
        <v>0.58333333333333304</v>
      </c>
      <c r="E16" s="94"/>
      <c r="F16" s="299"/>
      <c r="G16" s="300"/>
      <c r="H16" s="300"/>
      <c r="I16" s="301"/>
      <c r="J16" s="316"/>
      <c r="K16" s="317"/>
      <c r="M16" s="146" t="s">
        <v>221</v>
      </c>
      <c r="N16" s="135">
        <v>8.3333333333333301E-2</v>
      </c>
    </row>
    <row r="17" spans="1:14">
      <c r="A17" s="303"/>
      <c r="B17" s="306"/>
      <c r="C17" s="97" t="s">
        <v>140</v>
      </c>
      <c r="D17" s="116"/>
      <c r="E17" s="98"/>
      <c r="F17" s="308"/>
      <c r="G17" s="309"/>
      <c r="H17" s="309"/>
      <c r="I17" s="310"/>
      <c r="J17" s="318">
        <f>D17-D18</f>
        <v>0</v>
      </c>
      <c r="K17" s="319"/>
      <c r="M17" s="146" t="s">
        <v>222</v>
      </c>
      <c r="N17" s="135">
        <v>0.125</v>
      </c>
    </row>
    <row r="18" spans="1:14">
      <c r="A18" s="304"/>
      <c r="B18" s="307"/>
      <c r="C18" s="97" t="s">
        <v>141</v>
      </c>
      <c r="D18" s="116"/>
      <c r="E18" s="98"/>
      <c r="F18" s="311"/>
      <c r="G18" s="312"/>
      <c r="H18" s="312"/>
      <c r="I18" s="313"/>
      <c r="J18" s="320"/>
      <c r="K18" s="321"/>
      <c r="M18" s="146" t="s">
        <v>223</v>
      </c>
      <c r="N18" s="135">
        <v>0.16666666666666699</v>
      </c>
    </row>
    <row r="19" spans="1:14">
      <c r="A19" s="302"/>
      <c r="B19" s="305" t="s">
        <v>268</v>
      </c>
      <c r="C19" s="54" t="s">
        <v>140</v>
      </c>
      <c r="D19" s="94">
        <v>0.66666666666666696</v>
      </c>
      <c r="E19" s="93"/>
      <c r="F19" s="296">
        <v>45020</v>
      </c>
      <c r="G19" s="297"/>
      <c r="H19" s="297"/>
      <c r="I19" s="298"/>
      <c r="J19" s="314">
        <f>D19-D20</f>
        <v>4.1666666666666963E-2</v>
      </c>
      <c r="K19" s="315"/>
      <c r="M19" s="146"/>
      <c r="N19" s="135">
        <v>0.20833333333333301</v>
      </c>
    </row>
    <row r="20" spans="1:14">
      <c r="A20" s="303"/>
      <c r="B20" s="306"/>
      <c r="C20" s="54" t="s">
        <v>141</v>
      </c>
      <c r="D20" s="94">
        <v>0.625</v>
      </c>
      <c r="E20" s="93"/>
      <c r="F20" s="299"/>
      <c r="G20" s="300"/>
      <c r="H20" s="300"/>
      <c r="I20" s="301"/>
      <c r="J20" s="316"/>
      <c r="K20" s="317"/>
      <c r="N20" s="135">
        <v>0.25</v>
      </c>
    </row>
    <row r="21" spans="1:14">
      <c r="A21" s="303"/>
      <c r="B21" s="306"/>
      <c r="C21" s="97" t="s">
        <v>140</v>
      </c>
      <c r="D21" s="116"/>
      <c r="E21" s="98"/>
      <c r="F21" s="308"/>
      <c r="G21" s="309"/>
      <c r="H21" s="309"/>
      <c r="I21" s="310"/>
      <c r="J21" s="318">
        <f>D21-D22</f>
        <v>0</v>
      </c>
      <c r="K21" s="319"/>
      <c r="N21" s="135">
        <v>0.29166666666666702</v>
      </c>
    </row>
    <row r="22" spans="1:14">
      <c r="A22" s="304"/>
      <c r="B22" s="307"/>
      <c r="C22" s="97" t="s">
        <v>141</v>
      </c>
      <c r="D22" s="116"/>
      <c r="E22" s="98"/>
      <c r="F22" s="311"/>
      <c r="G22" s="312"/>
      <c r="H22" s="312"/>
      <c r="I22" s="313"/>
      <c r="J22" s="320"/>
      <c r="K22" s="321"/>
      <c r="N22" s="135">
        <v>0.33333333333333298</v>
      </c>
    </row>
    <row r="23" spans="1:14">
      <c r="A23" s="302"/>
      <c r="B23" s="305" t="s">
        <v>269</v>
      </c>
      <c r="C23" s="54" t="s">
        <v>140</v>
      </c>
      <c r="D23" s="94">
        <v>0.66666666666666696</v>
      </c>
      <c r="E23" s="93"/>
      <c r="F23" s="296"/>
      <c r="G23" s="297"/>
      <c r="H23" s="297"/>
      <c r="I23" s="298"/>
      <c r="J23" s="314">
        <f>D23-D24</f>
        <v>0</v>
      </c>
      <c r="K23" s="315"/>
      <c r="N23" s="135">
        <v>0.375</v>
      </c>
    </row>
    <row r="24" spans="1:14">
      <c r="A24" s="303"/>
      <c r="B24" s="306"/>
      <c r="C24" s="54" t="s">
        <v>141</v>
      </c>
      <c r="D24" s="94">
        <v>0.66666666666666696</v>
      </c>
      <c r="E24" s="93"/>
      <c r="F24" s="299"/>
      <c r="G24" s="300"/>
      <c r="H24" s="300"/>
      <c r="I24" s="301"/>
      <c r="J24" s="316"/>
      <c r="K24" s="317"/>
      <c r="N24" s="135">
        <v>0.41666666666666702</v>
      </c>
    </row>
    <row r="25" spans="1:14">
      <c r="A25" s="303"/>
      <c r="B25" s="306"/>
      <c r="C25" s="97" t="s">
        <v>140</v>
      </c>
      <c r="D25" s="116"/>
      <c r="E25" s="98"/>
      <c r="F25" s="308"/>
      <c r="G25" s="309"/>
      <c r="H25" s="309"/>
      <c r="I25" s="310"/>
      <c r="J25" s="318">
        <f>D25-D26</f>
        <v>0</v>
      </c>
      <c r="K25" s="319"/>
      <c r="N25" s="135">
        <v>0.45833333333333298</v>
      </c>
    </row>
    <row r="26" spans="1:14">
      <c r="A26" s="304"/>
      <c r="B26" s="307"/>
      <c r="C26" s="97" t="s">
        <v>141</v>
      </c>
      <c r="D26" s="116"/>
      <c r="E26" s="98"/>
      <c r="F26" s="311"/>
      <c r="G26" s="312"/>
      <c r="H26" s="312"/>
      <c r="I26" s="313"/>
      <c r="J26" s="320"/>
      <c r="K26" s="321"/>
      <c r="N26" s="135">
        <v>0.5</v>
      </c>
    </row>
    <row r="27" spans="1:14">
      <c r="A27" s="302"/>
      <c r="B27" s="305"/>
      <c r="C27" s="54" t="s">
        <v>140</v>
      </c>
      <c r="D27" s="94"/>
      <c r="E27" s="93"/>
      <c r="F27" s="296"/>
      <c r="G27" s="297"/>
      <c r="H27" s="297"/>
      <c r="I27" s="298"/>
      <c r="J27" s="314">
        <f>D27-D28</f>
        <v>0</v>
      </c>
      <c r="K27" s="315"/>
      <c r="N27" s="135">
        <v>0.54166666666666696</v>
      </c>
    </row>
    <row r="28" spans="1:14">
      <c r="A28" s="303"/>
      <c r="B28" s="306"/>
      <c r="C28" s="54" t="s">
        <v>141</v>
      </c>
      <c r="D28" s="94"/>
      <c r="E28" s="93"/>
      <c r="F28" s="299"/>
      <c r="G28" s="300"/>
      <c r="H28" s="300"/>
      <c r="I28" s="301"/>
      <c r="J28" s="316"/>
      <c r="K28" s="317"/>
      <c r="N28" s="135">
        <v>0.58333333333333304</v>
      </c>
    </row>
    <row r="29" spans="1:14">
      <c r="A29" s="303"/>
      <c r="B29" s="306"/>
      <c r="C29" s="97" t="s">
        <v>140</v>
      </c>
      <c r="D29" s="116"/>
      <c r="E29" s="98"/>
      <c r="F29" s="308"/>
      <c r="G29" s="309"/>
      <c r="H29" s="309"/>
      <c r="I29" s="310"/>
      <c r="J29" s="318">
        <f>D29-D30</f>
        <v>0</v>
      </c>
      <c r="K29" s="319"/>
      <c r="N29" s="135">
        <v>0.625</v>
      </c>
    </row>
    <row r="30" spans="1:14">
      <c r="A30" s="304"/>
      <c r="B30" s="307"/>
      <c r="C30" s="97" t="s">
        <v>141</v>
      </c>
      <c r="D30" s="116"/>
      <c r="E30" s="98"/>
      <c r="F30" s="311"/>
      <c r="G30" s="312"/>
      <c r="H30" s="312"/>
      <c r="I30" s="313"/>
      <c r="J30" s="320"/>
      <c r="K30" s="321"/>
      <c r="N30" s="135">
        <v>0.66666666666666696</v>
      </c>
    </row>
    <row r="31" spans="1:14">
      <c r="A31" s="302"/>
      <c r="B31" s="305"/>
      <c r="C31" s="54" t="s">
        <v>140</v>
      </c>
      <c r="D31" s="94"/>
      <c r="E31" s="93"/>
      <c r="F31" s="296"/>
      <c r="G31" s="297"/>
      <c r="H31" s="297"/>
      <c r="I31" s="298"/>
      <c r="J31" s="314">
        <f>D31-D32</f>
        <v>0</v>
      </c>
      <c r="K31" s="315"/>
      <c r="N31" s="135">
        <v>0.54166666666666696</v>
      </c>
    </row>
    <row r="32" spans="1:14">
      <c r="A32" s="303"/>
      <c r="B32" s="306"/>
      <c r="C32" s="54" t="s">
        <v>141</v>
      </c>
      <c r="D32" s="94"/>
      <c r="E32" s="93"/>
      <c r="F32" s="299"/>
      <c r="G32" s="300"/>
      <c r="H32" s="300"/>
      <c r="I32" s="301"/>
      <c r="J32" s="316"/>
      <c r="K32" s="317"/>
      <c r="N32" s="135">
        <v>0.58333333333333304</v>
      </c>
    </row>
    <row r="33" spans="1:14">
      <c r="A33" s="303"/>
      <c r="B33" s="306"/>
      <c r="C33" s="97" t="s">
        <v>140</v>
      </c>
      <c r="D33" s="116"/>
      <c r="E33" s="98"/>
      <c r="F33" s="308"/>
      <c r="G33" s="309"/>
      <c r="H33" s="309"/>
      <c r="I33" s="310"/>
      <c r="J33" s="318">
        <f>D33-D34</f>
        <v>0</v>
      </c>
      <c r="K33" s="319"/>
      <c r="N33" s="135">
        <v>0.625</v>
      </c>
    </row>
    <row r="34" spans="1:14">
      <c r="A34" s="304"/>
      <c r="B34" s="307"/>
      <c r="C34" s="97" t="s">
        <v>141</v>
      </c>
      <c r="D34" s="116"/>
      <c r="E34" s="98"/>
      <c r="F34" s="311"/>
      <c r="G34" s="312"/>
      <c r="H34" s="312"/>
      <c r="I34" s="313"/>
      <c r="J34" s="320"/>
      <c r="K34" s="321"/>
      <c r="N34" s="135">
        <v>0.66666666666666696</v>
      </c>
    </row>
    <row r="35" spans="1:14">
      <c r="A35" s="302"/>
      <c r="B35" s="305"/>
      <c r="C35" s="54" t="s">
        <v>140</v>
      </c>
      <c r="D35" s="94"/>
      <c r="E35" s="93"/>
      <c r="F35" s="296"/>
      <c r="G35" s="297"/>
      <c r="H35" s="297"/>
      <c r="I35" s="298"/>
      <c r="J35" s="314">
        <f>D35-D36</f>
        <v>0</v>
      </c>
      <c r="K35" s="315"/>
      <c r="N35" s="135">
        <v>0.54166666666666696</v>
      </c>
    </row>
    <row r="36" spans="1:14">
      <c r="A36" s="303"/>
      <c r="B36" s="306"/>
      <c r="C36" s="54" t="s">
        <v>141</v>
      </c>
      <c r="D36" s="94"/>
      <c r="E36" s="93"/>
      <c r="F36" s="299"/>
      <c r="G36" s="300"/>
      <c r="H36" s="300"/>
      <c r="I36" s="301"/>
      <c r="J36" s="316"/>
      <c r="K36" s="317"/>
      <c r="N36" s="135">
        <v>0.58333333333333304</v>
      </c>
    </row>
    <row r="37" spans="1:14">
      <c r="A37" s="303"/>
      <c r="B37" s="306"/>
      <c r="C37" s="97" t="s">
        <v>140</v>
      </c>
      <c r="D37" s="116"/>
      <c r="E37" s="98"/>
      <c r="F37" s="308"/>
      <c r="G37" s="309"/>
      <c r="H37" s="309"/>
      <c r="I37" s="310"/>
      <c r="J37" s="318">
        <f>D37-D38</f>
        <v>0</v>
      </c>
      <c r="K37" s="319"/>
      <c r="N37" s="135">
        <v>0.625</v>
      </c>
    </row>
    <row r="38" spans="1:14">
      <c r="A38" s="304"/>
      <c r="B38" s="307"/>
      <c r="C38" s="97" t="s">
        <v>141</v>
      </c>
      <c r="D38" s="116"/>
      <c r="E38" s="98"/>
      <c r="F38" s="311"/>
      <c r="G38" s="312"/>
      <c r="H38" s="312"/>
      <c r="I38" s="313"/>
      <c r="J38" s="320"/>
      <c r="K38" s="321"/>
      <c r="N38" s="135">
        <v>0.66666666666666696</v>
      </c>
    </row>
    <row r="39" spans="1:14" ht="15" thickBot="1">
      <c r="N39" s="135">
        <v>0.70833333333333304</v>
      </c>
    </row>
    <row r="40" spans="1:14" ht="15" thickBot="1">
      <c r="A40" s="322" t="s">
        <v>74</v>
      </c>
      <c r="B40" s="323"/>
      <c r="C40" s="99" t="s">
        <v>143</v>
      </c>
      <c r="D40" s="99" t="s">
        <v>144</v>
      </c>
      <c r="E40" s="99" t="s">
        <v>145</v>
      </c>
      <c r="F40" s="99" t="s">
        <v>146</v>
      </c>
      <c r="G40" s="99" t="s">
        <v>147</v>
      </c>
      <c r="H40" s="99" t="s">
        <v>148</v>
      </c>
      <c r="I40" s="99" t="s">
        <v>149</v>
      </c>
      <c r="J40" s="99" t="s">
        <v>150</v>
      </c>
      <c r="K40" s="99" t="s">
        <v>151</v>
      </c>
      <c r="N40" s="135">
        <v>0.75</v>
      </c>
    </row>
    <row r="41" spans="1:14" ht="15" thickBot="1">
      <c r="A41" s="322" t="s">
        <v>152</v>
      </c>
      <c r="B41" s="323"/>
      <c r="C41" s="100"/>
      <c r="D41" s="100"/>
      <c r="E41" s="148">
        <f>SUM(J15:K30)</f>
        <v>8.3333333333333925E-2</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1"/>
      <c r="B46" s="221"/>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I18" sqref="I18"/>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7" t="s">
        <v>158</v>
      </c>
      <c r="L10" s="338"/>
    </row>
    <row r="11" spans="1:15">
      <c r="C11" s="51" t="s">
        <v>155</v>
      </c>
      <c r="D11" s="91"/>
      <c r="G11" s="51" t="s">
        <v>157</v>
      </c>
      <c r="H11" s="91"/>
      <c r="K11" s="51" t="s">
        <v>159</v>
      </c>
      <c r="L11" s="91" t="str">
        <f>'Worksop Report'!I120</f>
        <v>Egi sugiana</v>
      </c>
    </row>
    <row r="12" spans="1:15">
      <c r="K12" s="51" t="s">
        <v>160</v>
      </c>
      <c r="L12" s="149">
        <v>45019</v>
      </c>
    </row>
    <row r="14" spans="1:15">
      <c r="C14" s="324" t="s">
        <v>161</v>
      </c>
      <c r="D14" s="325"/>
      <c r="G14" s="333" t="s">
        <v>178</v>
      </c>
      <c r="H14" s="333"/>
      <c r="K14" s="330" t="s">
        <v>189</v>
      </c>
      <c r="L14" s="330"/>
    </row>
    <row r="15" spans="1:15" ht="18.5" customHeight="1">
      <c r="B15" s="140" t="s">
        <v>22</v>
      </c>
      <c r="C15" s="326" t="s">
        <v>162</v>
      </c>
      <c r="D15" s="327"/>
      <c r="F15" s="140" t="s">
        <v>22</v>
      </c>
      <c r="G15" s="328" t="s">
        <v>179</v>
      </c>
      <c r="H15" s="328"/>
      <c r="J15" s="140" t="s">
        <v>22</v>
      </c>
      <c r="K15" s="328" t="s">
        <v>190</v>
      </c>
      <c r="L15" s="328"/>
      <c r="O15" s="118" t="s">
        <v>22</v>
      </c>
    </row>
    <row r="16" spans="1:15" ht="20" customHeight="1">
      <c r="B16" s="140" t="s">
        <v>22</v>
      </c>
      <c r="C16" s="331" t="s">
        <v>163</v>
      </c>
      <c r="D16" s="332"/>
      <c r="F16" s="140" t="s">
        <v>22</v>
      </c>
      <c r="G16" s="329" t="s">
        <v>172</v>
      </c>
      <c r="H16" s="329"/>
      <c r="J16" s="140" t="s">
        <v>22</v>
      </c>
      <c r="K16" s="329" t="s">
        <v>191</v>
      </c>
      <c r="L16" s="329"/>
      <c r="O16" s="119" t="s">
        <v>211</v>
      </c>
    </row>
    <row r="17" spans="2:12" ht="18" customHeight="1">
      <c r="B17" s="140" t="s">
        <v>22</v>
      </c>
      <c r="C17" s="326" t="s">
        <v>164</v>
      </c>
      <c r="D17" s="327"/>
      <c r="F17" s="140" t="s">
        <v>22</v>
      </c>
      <c r="G17" s="328" t="s">
        <v>180</v>
      </c>
      <c r="H17" s="328"/>
      <c r="J17" s="140" t="s">
        <v>22</v>
      </c>
      <c r="K17" s="339" t="s">
        <v>192</v>
      </c>
      <c r="L17" s="339"/>
    </row>
    <row r="18" spans="2:12" ht="18" customHeight="1">
      <c r="B18" s="140" t="s">
        <v>22</v>
      </c>
      <c r="C18" s="331" t="s">
        <v>165</v>
      </c>
      <c r="D18" s="332"/>
      <c r="F18" s="140" t="s">
        <v>22</v>
      </c>
      <c r="G18" s="329" t="s">
        <v>163</v>
      </c>
      <c r="H18" s="329"/>
      <c r="J18" s="140" t="s">
        <v>22</v>
      </c>
      <c r="K18" s="329" t="s">
        <v>193</v>
      </c>
      <c r="L18" s="329"/>
    </row>
    <row r="19" spans="2:12" ht="18" customHeight="1">
      <c r="B19" s="140" t="s">
        <v>22</v>
      </c>
      <c r="C19" s="326" t="s">
        <v>166</v>
      </c>
      <c r="D19" s="327"/>
      <c r="F19" s="140" t="s">
        <v>22</v>
      </c>
      <c r="G19" s="328" t="s">
        <v>181</v>
      </c>
      <c r="H19" s="328"/>
      <c r="J19" s="140" t="s">
        <v>22</v>
      </c>
      <c r="K19" s="328" t="s">
        <v>193</v>
      </c>
      <c r="L19" s="328"/>
    </row>
    <row r="20" spans="2:12" ht="18" customHeight="1">
      <c r="B20" s="140" t="s">
        <v>22</v>
      </c>
      <c r="C20" s="331" t="s">
        <v>167</v>
      </c>
      <c r="D20" s="332"/>
      <c r="F20" s="140" t="s">
        <v>22</v>
      </c>
      <c r="G20" s="329" t="s">
        <v>182</v>
      </c>
      <c r="H20" s="329"/>
      <c r="J20" s="140" t="s">
        <v>22</v>
      </c>
      <c r="K20" s="329" t="s">
        <v>193</v>
      </c>
      <c r="L20" s="329"/>
    </row>
    <row r="21" spans="2:12" ht="18" customHeight="1">
      <c r="B21" s="140" t="s">
        <v>22</v>
      </c>
      <c r="C21" s="326" t="s">
        <v>168</v>
      </c>
      <c r="D21" s="327"/>
      <c r="F21" s="140" t="s">
        <v>22</v>
      </c>
      <c r="G21" s="328" t="s">
        <v>183</v>
      </c>
      <c r="H21" s="328"/>
      <c r="J21" s="140" t="s">
        <v>22</v>
      </c>
      <c r="K21" s="328" t="s">
        <v>193</v>
      </c>
      <c r="L21" s="328"/>
    </row>
    <row r="22" spans="2:12" ht="27.5" customHeight="1">
      <c r="B22" s="140" t="s">
        <v>22</v>
      </c>
      <c r="C22" s="331" t="s">
        <v>169</v>
      </c>
      <c r="D22" s="332"/>
      <c r="F22" s="140" t="s">
        <v>22</v>
      </c>
      <c r="G22" s="329" t="s">
        <v>184</v>
      </c>
      <c r="H22" s="329"/>
      <c r="J22" s="140" t="s">
        <v>22</v>
      </c>
      <c r="K22" s="329" t="s">
        <v>193</v>
      </c>
      <c r="L22" s="329"/>
    </row>
    <row r="23" spans="2:12" ht="18.5" customHeight="1">
      <c r="B23" s="122"/>
      <c r="F23" s="140" t="s">
        <v>22</v>
      </c>
      <c r="G23" s="328" t="s">
        <v>185</v>
      </c>
      <c r="H23" s="328"/>
      <c r="K23" s="328" t="s">
        <v>193</v>
      </c>
      <c r="L23" s="328"/>
    </row>
    <row r="24" spans="2:12" ht="21">
      <c r="B24" s="122"/>
      <c r="C24" s="330" t="s">
        <v>170</v>
      </c>
      <c r="D24" s="330"/>
      <c r="F24" s="121"/>
      <c r="G24" s="330" t="s">
        <v>186</v>
      </c>
      <c r="H24" s="330"/>
      <c r="K24" s="330" t="s">
        <v>194</v>
      </c>
      <c r="L24" s="330"/>
    </row>
    <row r="25" spans="2:12" ht="18.5" customHeight="1">
      <c r="B25" s="140" t="s">
        <v>22</v>
      </c>
      <c r="C25" s="328" t="s">
        <v>171</v>
      </c>
      <c r="D25" s="328"/>
      <c r="F25" s="140" t="s">
        <v>22</v>
      </c>
      <c r="G25" s="328" t="s">
        <v>187</v>
      </c>
      <c r="H25" s="328"/>
      <c r="J25" s="140" t="s">
        <v>22</v>
      </c>
      <c r="K25" s="328" t="s">
        <v>195</v>
      </c>
      <c r="L25" s="328"/>
    </row>
    <row r="26" spans="2:12" ht="18.5" customHeight="1">
      <c r="B26" s="140" t="s">
        <v>22</v>
      </c>
      <c r="C26" s="329" t="s">
        <v>172</v>
      </c>
      <c r="D26" s="329"/>
      <c r="F26" s="140" t="s">
        <v>22</v>
      </c>
      <c r="G26" s="329" t="s">
        <v>188</v>
      </c>
      <c r="H26" s="329"/>
      <c r="J26" s="140" t="s">
        <v>22</v>
      </c>
      <c r="K26" s="329" t="s">
        <v>196</v>
      </c>
      <c r="L26" s="329"/>
    </row>
    <row r="27" spans="2:12" ht="18.5">
      <c r="B27" s="140" t="s">
        <v>22</v>
      </c>
      <c r="C27" s="328" t="s">
        <v>173</v>
      </c>
      <c r="D27" s="328"/>
      <c r="J27" s="140" t="s">
        <v>22</v>
      </c>
      <c r="K27" s="328" t="s">
        <v>197</v>
      </c>
      <c r="L27" s="328"/>
    </row>
    <row r="28" spans="2:12" ht="18.5" customHeight="1">
      <c r="B28" s="140" t="s">
        <v>22</v>
      </c>
      <c r="C28" s="329" t="s">
        <v>174</v>
      </c>
      <c r="D28" s="329"/>
      <c r="J28" s="140" t="s">
        <v>22</v>
      </c>
      <c r="K28" s="329" t="s">
        <v>198</v>
      </c>
      <c r="L28" s="329"/>
    </row>
    <row r="29" spans="2:12" ht="18.5">
      <c r="B29" s="140" t="s">
        <v>22</v>
      </c>
      <c r="C29" s="328" t="s">
        <v>175</v>
      </c>
      <c r="D29" s="328"/>
      <c r="J29" s="140" t="s">
        <v>22</v>
      </c>
      <c r="K29" s="328"/>
      <c r="L29" s="328"/>
    </row>
    <row r="30" spans="2:12" ht="18.5">
      <c r="B30" s="140" t="s">
        <v>22</v>
      </c>
      <c r="C30" s="329" t="s">
        <v>176</v>
      </c>
      <c r="D30" s="329"/>
      <c r="J30" s="140" t="s">
        <v>22</v>
      </c>
      <c r="K30" s="334"/>
      <c r="L30" s="334"/>
    </row>
    <row r="31" spans="2:12" ht="18.5">
      <c r="B31" s="140" t="s">
        <v>22</v>
      </c>
      <c r="C31" s="328" t="s">
        <v>177</v>
      </c>
      <c r="D31" s="328"/>
      <c r="J31" s="140" t="s">
        <v>22</v>
      </c>
      <c r="K31" s="328"/>
      <c r="L31" s="328"/>
    </row>
    <row r="32" spans="2:12" ht="18.5">
      <c r="J32" s="140" t="s">
        <v>22</v>
      </c>
    </row>
    <row r="33" spans="2:11">
      <c r="B33" s="123" t="s">
        <v>199</v>
      </c>
    </row>
    <row r="34" spans="2:11" ht="18.5">
      <c r="B34" s="124" t="s">
        <v>208</v>
      </c>
      <c r="C34" s="139"/>
      <c r="D34" s="80" t="s">
        <v>102</v>
      </c>
      <c r="E34" s="139"/>
      <c r="F34" s="59"/>
      <c r="J34" s="335" t="s">
        <v>206</v>
      </c>
      <c r="K34" s="33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6" t="s">
        <v>207</v>
      </c>
      <c r="K38" s="336"/>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2023-04-05T05:13:56Z</dcterms:modified>
</cp:coreProperties>
</file>