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WI\Warranty\DA4830\Differential part 2\"/>
    </mc:Choice>
  </mc:AlternateContent>
  <xr:revisionPtr revIDLastSave="0" documentId="13_ncr:1_{967F7FDC-8888-44AC-B367-8340E1D09261}" xr6:coauthVersionLast="43" xr6:coauthVersionMax="43" xr10:uidLastSave="{00000000-0000-0000-0000-000000000000}"/>
  <bookViews>
    <workbookView xWindow="-110" yWindow="-110" windowWidth="19420" windowHeight="10300" activeTab="1" xr2:uid="{605E8B83-A32E-4B3D-B87E-73A5B0923756}"/>
  </bookViews>
  <sheets>
    <sheet name="Menu" sheetId="9" r:id="rId1"/>
    <sheet name="Worksop Report" sheetId="10" r:id="rId2"/>
    <sheet name="Pre Order" sheetId="2" r:id="rId3"/>
    <sheet name="Work Order" sheetId="3"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Request'!$A$1:$K$39</definedName>
    <definedName name="_xlnm.Print_Area" localSheetId="2">'Pre Order'!$A$1:$I$67</definedName>
    <definedName name="_xlnm.Print_Area" localSheetId="5">'Time Sheet'!$A$1:$K$48</definedName>
    <definedName name="_xlnm.Print_Area" localSheetId="3">'Work Order'!$A$1:$G$61</definedName>
    <definedName name="_xlnm.Print_Area" localSheetId="1">'Worksop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<sst xmlns="http://schemas.openxmlformats.org/spreadsheetml/2006/main" count="447" uniqueCount="284">
  <si>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</si>
  <si>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</si>
  <si>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</si>
  <si>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</si>
  <si>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</si>
  <si>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</si>
  <si>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</si>
  <si>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</si>
  <si>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</si>
  <si>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</si>
  <si>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</si>
  <si>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</si>
  <si>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</si>
  <si>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</si>
  <si>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</si>
  <si>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</si>
  <si>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</si>
  <si>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</si>
  <si>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</si>
  <si>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</si>
  <si>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</si>
  <si>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</si>
  <si>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</si>
  <si>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</si>
  <si>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</si>
  <si>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</si>
  <si>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</si>
  <si>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</si>
  <si>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</si>
  <si>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</si>
  <si>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</si>
  <si>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</si>
  <si>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</si>
  <si>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</si>
  <si>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</si>
  <si>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</si>
  <si>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</si>
  <si>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</si>
  <si>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</si>
  <si>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</si>
  <si>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</si>
  <si>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</si>
  <si>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</si>
  <si>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</si>
  <si>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</si>
  <si>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</si>
  <si>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</si>
  <si>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</si>
  <si>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</si>
  <si>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</si>
  <si>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</si>
  <si>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</si>
  <si>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</si>
  <si>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</si>
  <si>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</si>
  <si>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</si>
  <si>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</si>
  <si>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</si>
  <si>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</si>
  <si>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</si>
  <si>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</si>
  <si>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</si>
  <si>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</si>
  <si>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</si>
  <si>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</si>
  <si>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</si>
  <si>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</si>
  <si>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</si>
  <si>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</si>
  <si>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</si>
  <si>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</si>
  <si>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</si>
  <si>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</si>
  <si>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</si>
  <si>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</si>
  <si>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</si>
  <si>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</si>
  <si>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</si>
  <si>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</si>
  <si>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</si>
  <si>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</si>
  <si>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</si>
  <si>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</si>
  <si>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</si>
  <si>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</si>
  <si>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</si>
  <si>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</si>
  <si>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</si>
  <si>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</si>
  <si>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</si>
  <si>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</si>
  <si>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</si>
  <si>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</si>
  <si>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</si>
  <si>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</si>
  <si>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</si>
  <si>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</si>
  <si>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</si>
  <si>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</si>
  <si>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</si>
  <si>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</si>
  <si>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</si>
  <si>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</si>
  <si>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</si>
  <si>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</si>
  <si>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</si>
  <si>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</si>
  <si>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</si>
  <si>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</si>
  <si>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</si>
  <si>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</si>
  <si>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</si>
  <si>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</si>
  <si>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</si>
  <si>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</si>
  <si>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</si>
  <si>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</si>
  <si>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</si>
  <si>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</si>
  <si>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</si>
  <si>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</si>
  <si>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</si>
  <si>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</si>
  <si>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</si>
  <si>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</si>
  <si>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</si>
  <si>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</si>
  <si>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</si>
  <si>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</si>
  <si>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</si>
  <si>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</si>
  <si>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</si>
  <si>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</si>
  <si>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</si>
  <si>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</si>
  <si>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</si>
  <si>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</si>
  <si>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</si>
  <si>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</si>
  <si>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</si>
  <si>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</si>
  <si>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</si>
  <si>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</si>
  <si>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</si>
  <si>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</si>
  <si>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</si>
  <si>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</si>
  <si>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</si>
  <si>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</si>
  <si>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</si>
  <si>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</si>
  <si>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</si>
  <si>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</si>
  <si>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</si>
  <si>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</si>
  <si>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</si>
  <si>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</si>
  <si>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</si>
  <si>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</si>
  <si>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</si>
  <si>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</si>
  <si>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</si>
  <si>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</si>
  <si>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</si>
  <si>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</si>
  <si>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</si>
  <si>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</si>
  <si>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</si>
  <si>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</si>
  <si>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</si>
  <si>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</si>
  <si>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</si>
  <si>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</si>
  <si>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</si>
  <si>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</si>
  <si>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</si>
  <si>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</si>
  <si>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</si>
  <si>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</si>
  <si>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</si>
  <si>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</si>
  <si>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</si>
  <si>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</si>
  <si>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</si>
  <si>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</si>
  <si>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</si>
  <si>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</si>
  <si>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</si>
  <si>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</si>
  <si>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</si>
  <si>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</si>
  <si>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</si>
  <si>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</si>
  <si>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</si>
  <si>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</si>
  <si>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</si>
  <si>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</si>
  <si>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</si>
  <si>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</si>
  <si>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</si>
  <si>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</si>
  <si>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</si>
  <si>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</si>
  <si>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</si>
  <si>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</si>
  <si>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</si>
  <si>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</si>
  <si>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</si>
  <si>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</si>
  <si>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</si>
  <si>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</si>
  <si>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</si>
  <si>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</si>
  <si>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</si>
  <si>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</si>
  <si>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</si>
  <si>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</si>
  <si>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</si>
  <si>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</si>
  <si>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</si>
  <si>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</si>
  <si>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</si>
  <si>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</si>
  <si>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</si>
  <si>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</si>
  <si>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</si>
  <si>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</si>
  <si>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</si>
  <si>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</si>
  <si>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</si>
  <si>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</si>
  <si>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</si>
  <si>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</si>
  <si>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</si>
  <si>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</si>
  <si>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</si>
  <si>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            Short distance</t>
  </si>
  <si>
    <t xml:space="preserve">         support truck</t>
  </si>
  <si>
    <t xml:space="preserve">         OB operation</t>
  </si>
  <si>
    <t xml:space="preserve">Customer Information : </t>
  </si>
  <si>
    <t>Attachment Number</t>
  </si>
  <si>
    <t>NOT OK</t>
  </si>
  <si>
    <t>attachment picture no 3</t>
  </si>
  <si>
    <t>attachment picture no 4</t>
  </si>
  <si>
    <t>RESULT :</t>
  </si>
  <si>
    <t>CUSTOMER COMPLAINT PICTURE</t>
  </si>
  <si>
    <t>JOB PROGRESS INVESTIGATION PICTURE</t>
  </si>
  <si>
    <t>Remarks</t>
  </si>
  <si>
    <t>validation</t>
  </si>
  <si>
    <t>Supervisor / Workshop Managaer</t>
  </si>
  <si>
    <t>W1T96423120570887</t>
  </si>
  <si>
    <t>DA4830</t>
  </si>
  <si>
    <t>Mercedes Benz AROCS 4845 K57 (8X4/4) A/T</t>
  </si>
  <si>
    <t>PT HSM</t>
  </si>
  <si>
    <r>
      <rPr>
        <sz val="10"/>
        <rFont val="Wingdings"/>
        <charset val="2"/>
      </rPr>
      <t>ü</t>
    </r>
    <r>
      <rPr>
        <sz val="10"/>
        <rFont val="CorpoS"/>
      </rPr>
      <t xml:space="preserve">            Long distance</t>
    </r>
  </si>
  <si>
    <r>
      <t xml:space="preserve"> </t>
    </r>
    <r>
      <rPr>
        <sz val="10"/>
        <rFont val="Wingdings"/>
        <charset val="2"/>
      </rPr>
      <t>ü</t>
    </r>
    <r>
      <rPr>
        <sz val="10"/>
        <rFont val="CorpoS"/>
      </rPr>
      <t xml:space="preserve">        Dump truck</t>
    </r>
  </si>
  <si>
    <t>CEK DIFFERENTIAL REAR</t>
  </si>
  <si>
    <r>
      <rPr>
        <sz val="10"/>
        <rFont val="Wingdings"/>
        <charset val="2"/>
      </rPr>
      <t>ü</t>
    </r>
    <r>
      <rPr>
        <sz val="10"/>
        <rFont val="CorpoS"/>
      </rPr>
      <t xml:space="preserve">      Ore operation</t>
    </r>
  </si>
  <si>
    <t>CEK DIFFERENTIAL GEAR</t>
  </si>
  <si>
    <t>BROKEN</t>
  </si>
  <si>
    <t>NOISE / SHAFT LH DAN RH LOCK</t>
  </si>
  <si>
    <t xml:space="preserve">A 942 350 21 23 </t>
  </si>
  <si>
    <t>RS Differential</t>
  </si>
  <si>
    <t xml:space="preserve">A 005 981 15 05 </t>
  </si>
  <si>
    <t>Roller trust bearing</t>
  </si>
  <si>
    <t>A 001 981 72 05</t>
  </si>
  <si>
    <t>Tappered roller bearing</t>
  </si>
  <si>
    <t>WO      :</t>
  </si>
  <si>
    <t>Part book</t>
  </si>
  <si>
    <t>Egi sugiana</t>
  </si>
  <si>
    <t>Differential Rear broken</t>
  </si>
  <si>
    <t>Cek Axle rear</t>
  </si>
  <si>
    <t>Uninstal and remove Differential</t>
  </si>
  <si>
    <t>17 Mei 2023</t>
  </si>
  <si>
    <t>56758 / 3077</t>
  </si>
  <si>
    <t>CEK PLUG DIFFERENTIAL</t>
  </si>
  <si>
    <t>ADA GRAM HALUS</t>
  </si>
  <si>
    <t>Saat service ingin leveling plug final drive roda tidak bisa diputar</t>
  </si>
  <si>
    <t>LAPORAN MEKANIK YANG SEDANG MELAKUKAN SERVICE SAAT INGIN LEVEL PLUG FINAL DRIVE UNTUK PENGGANTIAN OLI RODA TIDAK BISA BERPUTAR</t>
  </si>
  <si>
    <t>SETELAH MENDAPATKAN INFORMASI KEMUDIAN MELAKUKAN PENGECEKAN MEMASTIKAN (DIFFLOCK DINONAKTIFKAN, AXLE DIJACK DAN PARKING BREAK RELEASE), KEMUDIAN MELEPAS PLUG DRAIN DIFFERENTIAL TERDAPAT BANYAK GRAM HALUS. LALU MELEPAS DIFFERENTIAL DARI HOUSING AXLE DAN MELAKUKAN PEMBONGKARAN PADA DIFFERENTIAL SETELAH DIBONGKAR TERLIHAT BAHWA SALAHS SATU GEAR RS DIFFERENTIAL BROKEN.</t>
  </si>
  <si>
    <t>CEK DIFFERENTIAL</t>
  </si>
  <si>
    <t>attachment picture no 1</t>
  </si>
  <si>
    <t>attachment picture no 2</t>
  </si>
  <si>
    <t>Roda terkunci/tidak bisa berputar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</si>
</sst>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0" fillId="0" borderId="3" xfId="0" applyFont="1" applyBorder="1"/>
    <xf numFmtId="0" fontId="54" fillId="0" borderId="0" xfId="0" applyFont="1"/>
    <xf numFmtId="0" fontId="2" fillId="3" borderId="16" xfId="0" applyFont="1" applyFill="1" applyBorder="1" applyAlignment="1">
      <alignment horizontal="center"/>
    </xf>
    <xf numFmtId="0" fontId="7" fillId="0" borderId="0" xfId="0" applyFont="1" applyAlignment="1">
      <alignment horizontal="center"/>
    </xf>
    <xf numFmtId="1" fontId="2" fillId="0" borderId="3" xfId="0" applyNumberFormat="1" applyFont="1" applyBorder="1" applyAlignment="1">
      <alignment horizontal="left"/>
    </xf>
    <xf numFmtId="0" fontId="7" fillId="0" borderId="0" xfId="0" applyFont="1" applyAlignment="1">
      <alignment horizontal="left"/>
    </xf>
    <xf numFmtId="1" fontId="0" fillId="0" borderId="22" xfId="0" applyNumberFormat="1" applyBorder="1"/>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7.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6.PNG"/><Relationship Id="rId2" Type="http://schemas.openxmlformats.org/officeDocument/2006/relationships/image" Target="../media/image2.jpeg"/><Relationship Id="rId16" Type="http://schemas.openxmlformats.org/officeDocument/2006/relationships/image" Target="../media/image15.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4.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9.png"/><Relationship Id="rId1" Type="http://schemas.openxmlformats.org/officeDocument/2006/relationships/image" Target="../media/image18.png"/><Relationship Id="rId5" Type="http://schemas.microsoft.com/office/2007/relationships/hdphoto" Target="../media/hdphoto2.wdp"/><Relationship Id="rId4" Type="http://schemas.openxmlformats.org/officeDocument/2006/relationships/image" Target="../media/image20.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5.png"/><Relationship Id="rId1" Type="http://schemas.openxmlformats.org/officeDocument/2006/relationships/image" Target="../media/image7.png"/><Relationship Id="rId6" Type="http://schemas.microsoft.com/office/2007/relationships/hdphoto" Target="../media/hdphoto2.wdp"/><Relationship Id="rId5" Type="http://schemas.openxmlformats.org/officeDocument/2006/relationships/image" Target="../media/image20.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9</xdr:col>
      <xdr:colOff>1576502</xdr:colOff>
      <xdr:row>89</xdr:row>
      <xdr:rowOff>32657</xdr:rowOff>
    </xdr:from>
    <xdr:to>
      <xdr:col>9</xdr:col>
      <xdr:colOff>2590500</xdr:colOff>
      <xdr:row>99</xdr:row>
      <xdr:rowOff>408215</xdr:rowOff>
    </xdr:to>
    <xdr:pic>
      <xdr:nvPicPr>
        <xdr:cNvPr id="43" name="Picture 42">
          <a:extLst>
            <a:ext uri="{FF2B5EF4-FFF2-40B4-BE49-F238E27FC236}">
              <a16:creationId xmlns:a16="http://schemas.microsoft.com/office/drawing/2014/main" id="{3D8A38C9-1C06-4CF6-9F9D-045760835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95073" y="14927943"/>
          <a:ext cx="1013998" cy="2008415"/>
        </a:xfrm>
        <a:prstGeom prst="rect">
          <a:avLst/>
        </a:prstGeom>
      </xdr:spPr>
    </xdr:pic>
    <xdr:clientData/>
  </xdr:twoCellAnchor>
  <xdr:twoCellAnchor editAs="oneCell">
    <xdr:from>
      <xdr:col>9</xdr:col>
      <xdr:colOff>6849</xdr:colOff>
      <xdr:row>89</xdr:row>
      <xdr:rowOff>16328</xdr:rowOff>
    </xdr:from>
    <xdr:to>
      <xdr:col>9</xdr:col>
      <xdr:colOff>1496786</xdr:colOff>
      <xdr:row>99</xdr:row>
      <xdr:rowOff>636800</xdr:rowOff>
    </xdr:to>
    <xdr:pic>
      <xdr:nvPicPr>
        <xdr:cNvPr id="42" name="Picture 41">
          <a:extLst>
            <a:ext uri="{FF2B5EF4-FFF2-40B4-BE49-F238E27FC236}">
              <a16:creationId xmlns:a16="http://schemas.microsoft.com/office/drawing/2014/main" id="{DB3DBCFE-039A-4BEF-9D62-9A9882B986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25420" y="14911614"/>
          <a:ext cx="1489937" cy="2253329"/>
        </a:xfrm>
        <a:prstGeom prst="rect">
          <a:avLst/>
        </a:prstGeom>
      </xdr:spPr>
    </xdr:pic>
    <xdr:clientData/>
  </xdr:twoCellAnchor>
  <xdr:twoCellAnchor editAs="oneCell">
    <xdr:from>
      <xdr:col>7</xdr:col>
      <xdr:colOff>1755831</xdr:colOff>
      <xdr:row>89</xdr:row>
      <xdr:rowOff>45357</xdr:rowOff>
    </xdr:from>
    <xdr:to>
      <xdr:col>8</xdr:col>
      <xdr:colOff>907143</xdr:colOff>
      <xdr:row>99</xdr:row>
      <xdr:rowOff>835650</xdr:rowOff>
    </xdr:to>
    <xdr:pic>
      <xdr:nvPicPr>
        <xdr:cNvPr id="41" name="Picture 40">
          <a:extLst>
            <a:ext uri="{FF2B5EF4-FFF2-40B4-BE49-F238E27FC236}">
              <a16:creationId xmlns:a16="http://schemas.microsoft.com/office/drawing/2014/main" id="{645E11B7-009A-4A20-A6D1-0DE857C150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12117" y="14940643"/>
          <a:ext cx="2353526" cy="2423150"/>
        </a:xfrm>
        <a:prstGeom prst="rect">
          <a:avLst/>
        </a:prstGeom>
      </xdr:spPr>
    </xdr:pic>
    <xdr:clientData/>
  </xdr:twoCellAnchor>
  <xdr:twoCellAnchor editAs="oneCell">
    <xdr:from>
      <xdr:col>3</xdr:col>
      <xdr:colOff>39850</xdr:colOff>
      <xdr:row>89</xdr:row>
      <xdr:rowOff>13729</xdr:rowOff>
    </xdr:from>
    <xdr:to>
      <xdr:col>7</xdr:col>
      <xdr:colOff>1288142</xdr:colOff>
      <xdr:row>99</xdr:row>
      <xdr:rowOff>489432</xdr:rowOff>
    </xdr:to>
    <xdr:pic>
      <xdr:nvPicPr>
        <xdr:cNvPr id="39" name="Picture 38">
          <a:extLst>
            <a:ext uri="{FF2B5EF4-FFF2-40B4-BE49-F238E27FC236}">
              <a16:creationId xmlns:a16="http://schemas.microsoft.com/office/drawing/2014/main" id="{8D063C85-3619-4AF5-BAFC-B688E2A073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31279" y="14909015"/>
          <a:ext cx="4913149" cy="2108560"/>
        </a:xfrm>
        <a:prstGeom prst="rect">
          <a:avLst/>
        </a:prstGeom>
      </xdr:spPr>
    </xdr:pic>
    <xdr:clientData/>
  </xdr:twoCellAnchor>
  <xdr:twoCellAnchor editAs="oneCell">
    <xdr:from>
      <xdr:col>0</xdr:col>
      <xdr:colOff>27213</xdr:colOff>
      <xdr:row>89</xdr:row>
      <xdr:rowOff>54432</xdr:rowOff>
    </xdr:from>
    <xdr:to>
      <xdr:col>3</xdr:col>
      <xdr:colOff>2516</xdr:colOff>
      <xdr:row>99</xdr:row>
      <xdr:rowOff>4</xdr:rowOff>
    </xdr:to>
    <xdr:pic>
      <xdr:nvPicPr>
        <xdr:cNvPr id="20" name="Picture 19">
          <a:extLst>
            <a:ext uri="{FF2B5EF4-FFF2-40B4-BE49-F238E27FC236}">
              <a16:creationId xmlns:a16="http://schemas.microsoft.com/office/drawing/2014/main" id="{6F390A7A-61FA-4DD2-8ACC-A11BE875C01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213" y="14949718"/>
          <a:ext cx="3966732" cy="157842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104</xdr:row>
      <xdr:rowOff>81812</xdr:rowOff>
    </xdr:from>
    <xdr:to>
      <xdr:col>2</xdr:col>
      <xdr:colOff>1719942</xdr:colOff>
      <xdr:row>113</xdr:row>
      <xdr:rowOff>816261</xdr:rowOff>
    </xdr:to>
    <xdr:pic>
      <xdr:nvPicPr>
        <xdr:cNvPr id="5" name="Picture 4">
          <a:extLst>
            <a:ext uri="{FF2B5EF4-FFF2-40B4-BE49-F238E27FC236}">
              <a16:creationId xmlns:a16="http://schemas.microsoft.com/office/drawing/2014/main" id="{A177F8B1-8E38-4939-BEE9-B9D7C8E9BC5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18669169"/>
          <a:ext cx="3289299" cy="2204020"/>
        </a:xfrm>
        <a:prstGeom prst="rect">
          <a:avLst/>
        </a:prstGeom>
      </xdr:spPr>
    </xdr:pic>
    <xdr:clientData/>
  </xdr:twoCellAnchor>
  <xdr:twoCellAnchor editAs="oneCell">
    <xdr:from>
      <xdr:col>1</xdr:col>
      <xdr:colOff>151885</xdr:colOff>
      <xdr:row>72</xdr:row>
      <xdr:rowOff>25742</xdr:rowOff>
    </xdr:from>
    <xdr:to>
      <xdr:col>2</xdr:col>
      <xdr:colOff>1369786</xdr:colOff>
      <xdr:row>82</xdr:row>
      <xdr:rowOff>167329</xdr:rowOff>
    </xdr:to>
    <xdr:pic>
      <xdr:nvPicPr>
        <xdr:cNvPr id="8" name="Picture 7">
          <a:extLst>
            <a:ext uri="{FF2B5EF4-FFF2-40B4-BE49-F238E27FC236}">
              <a16:creationId xmlns:a16="http://schemas.microsoft.com/office/drawing/2014/main" id="{8C896196-313D-45C8-9A03-EAD120A09EC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51242" y="11927456"/>
          <a:ext cx="2487901" cy="1774444"/>
        </a:xfrm>
        <a:prstGeom prst="rect">
          <a:avLst/>
        </a:prstGeom>
      </xdr:spPr>
    </xdr:pic>
    <xdr:clientData/>
  </xdr:twoCellAnchor>
  <xdr:twoCellAnchor editAs="oneCell">
    <xdr:from>
      <xdr:col>3</xdr:col>
      <xdr:colOff>112655</xdr:colOff>
      <xdr:row>72</xdr:row>
      <xdr:rowOff>46016</xdr:rowOff>
    </xdr:from>
    <xdr:to>
      <xdr:col>5</xdr:col>
      <xdr:colOff>253994</xdr:colOff>
      <xdr:row>82</xdr:row>
      <xdr:rowOff>159930</xdr:rowOff>
    </xdr:to>
    <xdr:pic>
      <xdr:nvPicPr>
        <xdr:cNvPr id="9" name="Picture 8">
          <a:extLst>
            <a:ext uri="{FF2B5EF4-FFF2-40B4-BE49-F238E27FC236}">
              <a16:creationId xmlns:a16="http://schemas.microsoft.com/office/drawing/2014/main" id="{C616FEC7-3460-46D8-9649-95AAA90276C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87226" y="12111016"/>
          <a:ext cx="2182410" cy="1746771"/>
        </a:xfrm>
        <a:prstGeom prst="rect">
          <a:avLst/>
        </a:prstGeom>
      </xdr:spPr>
    </xdr:pic>
    <xdr:clientData/>
  </xdr:twoCellAnchor>
  <xdr:twoCellAnchor editAs="oneCell">
    <xdr:from>
      <xdr:col>6</xdr:col>
      <xdr:colOff>1029268</xdr:colOff>
      <xdr:row>72</xdr:row>
      <xdr:rowOff>34815</xdr:rowOff>
    </xdr:from>
    <xdr:to>
      <xdr:col>7</xdr:col>
      <xdr:colOff>2204358</xdr:colOff>
      <xdr:row>82</xdr:row>
      <xdr:rowOff>162062</xdr:rowOff>
    </xdr:to>
    <xdr:pic>
      <xdr:nvPicPr>
        <xdr:cNvPr id="10" name="Picture 9">
          <a:extLst>
            <a:ext uri="{FF2B5EF4-FFF2-40B4-BE49-F238E27FC236}">
              <a16:creationId xmlns:a16="http://schemas.microsoft.com/office/drawing/2014/main" id="{193B995E-6833-42C1-A4D9-28856E2109A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71482" y="12099815"/>
          <a:ext cx="2472305" cy="1760104"/>
        </a:xfrm>
        <a:prstGeom prst="rect">
          <a:avLst/>
        </a:prstGeom>
      </xdr:spPr>
    </xdr:pic>
    <xdr:clientData/>
  </xdr:twoCellAnchor>
  <xdr:twoCellAnchor editAs="oneCell">
    <xdr:from>
      <xdr:col>8</xdr:col>
      <xdr:colOff>18142</xdr:colOff>
      <xdr:row>72</xdr:row>
      <xdr:rowOff>63501</xdr:rowOff>
    </xdr:from>
    <xdr:to>
      <xdr:col>9</xdr:col>
      <xdr:colOff>925114</xdr:colOff>
      <xdr:row>82</xdr:row>
      <xdr:rowOff>118436</xdr:rowOff>
    </xdr:to>
    <xdr:pic>
      <xdr:nvPicPr>
        <xdr:cNvPr id="11" name="Picture 10">
          <a:extLst>
            <a:ext uri="{FF2B5EF4-FFF2-40B4-BE49-F238E27FC236}">
              <a16:creationId xmlns:a16="http://schemas.microsoft.com/office/drawing/2014/main" id="{974EDBC5-4428-4EE6-9732-95BCF72C993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259785" y="11965215"/>
          <a:ext cx="2567043" cy="1687792"/>
        </a:xfrm>
        <a:prstGeom prst="rect">
          <a:avLst/>
        </a:prstGeom>
      </xdr:spPr>
    </xdr:pic>
    <xdr:clientData/>
  </xdr:twoCellAnchor>
  <xdr:twoCellAnchor>
    <xdr:from>
      <xdr:col>0</xdr:col>
      <xdr:colOff>21328</xdr:colOff>
      <xdr:row>89</xdr:row>
      <xdr:rowOff>50017</xdr:rowOff>
    </xdr:from>
    <xdr:to>
      <xdr:col>0</xdr:col>
      <xdr:colOff>278762</xdr:colOff>
      <xdr:row>91</xdr:row>
      <xdr:rowOff>11400</xdr:rowOff>
    </xdr:to>
    <xdr:sp macro="" textlink="">
      <xdr:nvSpPr>
        <xdr:cNvPr id="19" name="Google Shape;580;p20">
          <a:extLst>
            <a:ext uri="{FF2B5EF4-FFF2-40B4-BE49-F238E27FC236}">
              <a16:creationId xmlns:a16="http://schemas.microsoft.com/office/drawing/2014/main" id="{4EA1A7F0-3FF6-4DE1-A4D5-C47CF2C9EC94}"/>
            </a:ext>
          </a:extLst>
        </xdr:cNvPr>
        <xdr:cNvSpPr txBox="1">
          <a:spLocks/>
        </xdr:cNvSpPr>
      </xdr:nvSpPr>
      <xdr:spPr>
        <a:xfrm>
          <a:off x="21328" y="14945303"/>
          <a:ext cx="257434"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3</xdr:col>
      <xdr:colOff>46214</xdr:colOff>
      <xdr:row>89</xdr:row>
      <xdr:rowOff>17532</xdr:rowOff>
    </xdr:from>
    <xdr:to>
      <xdr:col>3</xdr:col>
      <xdr:colOff>352316</xdr:colOff>
      <xdr:row>90</xdr:row>
      <xdr:rowOff>81889</xdr:rowOff>
    </xdr:to>
    <xdr:sp macro="" textlink="">
      <xdr:nvSpPr>
        <xdr:cNvPr id="21" name="Google Shape;580;p20">
          <a:extLst>
            <a:ext uri="{FF2B5EF4-FFF2-40B4-BE49-F238E27FC236}">
              <a16:creationId xmlns:a16="http://schemas.microsoft.com/office/drawing/2014/main" id="{BFFC0B0B-130A-4DAE-8A2B-73A905F2CFC9}"/>
            </a:ext>
          </a:extLst>
        </xdr:cNvPr>
        <xdr:cNvSpPr txBox="1">
          <a:spLocks/>
        </xdr:cNvSpPr>
      </xdr:nvSpPr>
      <xdr:spPr>
        <a:xfrm>
          <a:off x="4037643" y="14912818"/>
          <a:ext cx="306102" cy="22764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1764146</xdr:colOff>
      <xdr:row>89</xdr:row>
      <xdr:rowOff>40944</xdr:rowOff>
    </xdr:from>
    <xdr:to>
      <xdr:col>7</xdr:col>
      <xdr:colOff>2008708</xdr:colOff>
      <xdr:row>90</xdr:row>
      <xdr:rowOff>105301</xdr:rowOff>
    </xdr:to>
    <xdr:sp macro="" textlink="">
      <xdr:nvSpPr>
        <xdr:cNvPr id="22" name="Google Shape;580;p20">
          <a:extLst>
            <a:ext uri="{FF2B5EF4-FFF2-40B4-BE49-F238E27FC236}">
              <a16:creationId xmlns:a16="http://schemas.microsoft.com/office/drawing/2014/main" id="{9841EB5D-2BA1-41A1-85C7-986D93A57CAD}"/>
            </a:ext>
          </a:extLst>
        </xdr:cNvPr>
        <xdr:cNvSpPr txBox="1">
          <a:spLocks/>
        </xdr:cNvSpPr>
      </xdr:nvSpPr>
      <xdr:spPr>
        <a:xfrm>
          <a:off x="9420432" y="14936230"/>
          <a:ext cx="244562" cy="22764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9</xdr:col>
      <xdr:colOff>6375</xdr:colOff>
      <xdr:row>89</xdr:row>
      <xdr:rowOff>9581</xdr:rowOff>
    </xdr:from>
    <xdr:to>
      <xdr:col>9</xdr:col>
      <xdr:colOff>250937</xdr:colOff>
      <xdr:row>90</xdr:row>
      <xdr:rowOff>67588</xdr:rowOff>
    </xdr:to>
    <xdr:sp macro="" textlink="">
      <xdr:nvSpPr>
        <xdr:cNvPr id="23" name="Google Shape;580;p20">
          <a:extLst>
            <a:ext uri="{FF2B5EF4-FFF2-40B4-BE49-F238E27FC236}">
              <a16:creationId xmlns:a16="http://schemas.microsoft.com/office/drawing/2014/main" id="{8EFF0D73-A70D-4108-8F51-83FC440D01C1}"/>
            </a:ext>
          </a:extLst>
        </xdr:cNvPr>
        <xdr:cNvSpPr txBox="1">
          <a:spLocks/>
        </xdr:cNvSpPr>
      </xdr:nvSpPr>
      <xdr:spPr>
        <a:xfrm>
          <a:off x="12524946" y="14904867"/>
          <a:ext cx="244562" cy="22129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3" cstate="print">
          <a:biLevel thresh="50000"/>
          <a:extLst>
            <a:ext uri="{BEBA8EAE-BF5A-486C-A8C5-ECC9F3942E4B}">
              <a14:imgProps xmlns:a14="http://schemas.microsoft.com/office/drawing/2010/main">
                <a14:imgLayer r:embed="rId1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9</xdr:col>
      <xdr:colOff>979714</xdr:colOff>
      <xdr:row>72</xdr:row>
      <xdr:rowOff>89846</xdr:rowOff>
    </xdr:from>
    <xdr:to>
      <xdr:col>9</xdr:col>
      <xdr:colOff>3485267</xdr:colOff>
      <xdr:row>82</xdr:row>
      <xdr:rowOff>18144</xdr:rowOff>
    </xdr:to>
    <xdr:pic>
      <xdr:nvPicPr>
        <xdr:cNvPr id="32" name="Picture 31">
          <a:extLst>
            <a:ext uri="{FF2B5EF4-FFF2-40B4-BE49-F238E27FC236}">
              <a16:creationId xmlns:a16="http://schemas.microsoft.com/office/drawing/2014/main" id="{B0C79222-A3EE-4E7A-87C8-C41513AAA81E}"/>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2881428" y="11991560"/>
          <a:ext cx="2505553" cy="1561155"/>
        </a:xfrm>
        <a:prstGeom prst="rect">
          <a:avLst/>
        </a:prstGeom>
      </xdr:spPr>
    </xdr:pic>
    <xdr:clientData/>
  </xdr:twoCellAnchor>
  <xdr:twoCellAnchor editAs="oneCell">
    <xdr:from>
      <xdr:col>6</xdr:col>
      <xdr:colOff>27214</xdr:colOff>
      <xdr:row>104</xdr:row>
      <xdr:rowOff>34359</xdr:rowOff>
    </xdr:from>
    <xdr:to>
      <xdr:col>7</xdr:col>
      <xdr:colOff>934357</xdr:colOff>
      <xdr:row>108</xdr:row>
      <xdr:rowOff>107837</xdr:rowOff>
    </xdr:to>
    <xdr:pic>
      <xdr:nvPicPr>
        <xdr:cNvPr id="34" name="Picture 33">
          <a:extLst>
            <a:ext uri="{FF2B5EF4-FFF2-40B4-BE49-F238E27FC236}">
              <a16:creationId xmlns:a16="http://schemas.microsoft.com/office/drawing/2014/main" id="{E9A166DC-BC0B-4A1E-BB15-4FDBD2BF602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769428" y="18621716"/>
          <a:ext cx="2204358" cy="726621"/>
        </a:xfrm>
        <a:prstGeom prst="rect">
          <a:avLst/>
        </a:prstGeom>
      </xdr:spPr>
    </xdr:pic>
    <xdr:clientData/>
  </xdr:twoCellAnchor>
  <xdr:twoCellAnchor editAs="oneCell">
    <xdr:from>
      <xdr:col>6</xdr:col>
      <xdr:colOff>39349</xdr:colOff>
      <xdr:row>113</xdr:row>
      <xdr:rowOff>77902</xdr:rowOff>
    </xdr:from>
    <xdr:to>
      <xdr:col>7</xdr:col>
      <xdr:colOff>934358</xdr:colOff>
      <xdr:row>113</xdr:row>
      <xdr:rowOff>804523</xdr:rowOff>
    </xdr:to>
    <xdr:pic>
      <xdr:nvPicPr>
        <xdr:cNvPr id="35" name="Picture 34">
          <a:extLst>
            <a:ext uri="{FF2B5EF4-FFF2-40B4-BE49-F238E27FC236}">
              <a16:creationId xmlns:a16="http://schemas.microsoft.com/office/drawing/2014/main" id="{1299A69B-F0CA-4708-A0D8-5C2DB6B1B6A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81563" y="20134831"/>
          <a:ext cx="2192224" cy="726621"/>
        </a:xfrm>
        <a:prstGeom prst="rect">
          <a:avLst/>
        </a:prstGeom>
      </xdr:spPr>
    </xdr:pic>
    <xdr:clientData/>
  </xdr:twoCellAnchor>
  <xdr:twoCellAnchor editAs="oneCell">
    <xdr:from>
      <xdr:col>6</xdr:col>
      <xdr:colOff>41781</xdr:colOff>
      <xdr:row>108</xdr:row>
      <xdr:rowOff>132331</xdr:rowOff>
    </xdr:from>
    <xdr:to>
      <xdr:col>7</xdr:col>
      <xdr:colOff>952500</xdr:colOff>
      <xdr:row>113</xdr:row>
      <xdr:rowOff>42524</xdr:rowOff>
    </xdr:to>
    <xdr:pic>
      <xdr:nvPicPr>
        <xdr:cNvPr id="36" name="Picture 35">
          <a:extLst>
            <a:ext uri="{FF2B5EF4-FFF2-40B4-BE49-F238E27FC236}">
              <a16:creationId xmlns:a16="http://schemas.microsoft.com/office/drawing/2014/main" id="{B6C0B64E-E737-4C7B-AF2F-1B849FD16A2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83995" y="19372831"/>
          <a:ext cx="2207934" cy="726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twoCellAnchor editAs="oneCell">
    <xdr:from>
      <xdr:col>6</xdr:col>
      <xdr:colOff>49107</xdr:colOff>
      <xdr:row>33</xdr:row>
      <xdr:rowOff>46143</xdr:rowOff>
    </xdr:from>
    <xdr:to>
      <xdr:col>6</xdr:col>
      <xdr:colOff>1294977</xdr:colOff>
      <xdr:row>38</xdr:row>
      <xdr:rowOff>77893</xdr:rowOff>
    </xdr:to>
    <xdr:pic>
      <xdr:nvPicPr>
        <xdr:cNvPr id="6" name="Picture 5">
          <a:extLst>
            <a:ext uri="{FF2B5EF4-FFF2-40B4-BE49-F238E27FC236}">
              <a16:creationId xmlns:a16="http://schemas.microsoft.com/office/drawing/2014/main" id="{710CECB0-9065-D8C8-2053-6D8FC3924D2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5270500" y="7059083"/>
          <a:ext cx="984250" cy="1245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70" zoomScaleNormal="70" zoomScaleSheetLayoutView="70" workbookViewId="0">
      <selection activeCell="I16" sqref="I16"/>
    </sheetView>
  </sheetViews>
  <sheetFormatPr defaultRowHeight="12.5"/>
  <cols>
    <col min="1" max="1" width="4.26953125" style="1" customWidth="1"/>
    <col min="2" max="2" width="18.1796875" style="1" customWidth="1"/>
    <col min="3" max="3" width="34.63281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7" t="s">
        <v>231</v>
      </c>
      <c r="E3" s="247"/>
      <c r="F3" s="247"/>
      <c r="G3" s="247"/>
      <c r="H3" s="247"/>
      <c r="J3" s="153"/>
    </row>
    <row r="4" spans="1:10">
      <c r="A4" s="20"/>
      <c r="D4" s="247"/>
      <c r="E4" s="247"/>
      <c r="F4" s="247"/>
      <c r="G4" s="247"/>
      <c r="H4" s="247"/>
      <c r="J4" s="153"/>
    </row>
    <row r="5" spans="1:10">
      <c r="A5" s="20"/>
      <c r="J5" s="153"/>
    </row>
    <row r="6" spans="1:10" ht="13.5" thickBot="1">
      <c r="A6" s="6"/>
      <c r="I6" s="2" t="s">
        <v>0</v>
      </c>
      <c r="J6" s="153"/>
    </row>
    <row r="7" spans="1:10">
      <c r="A7" s="3"/>
      <c r="B7" s="4"/>
      <c r="C7" s="4"/>
      <c r="D7" s="4"/>
      <c r="E7" s="4"/>
      <c r="F7" s="5"/>
      <c r="G7" s="4" t="s">
        <v>267</v>
      </c>
      <c r="H7" s="192">
        <v>310000000422</v>
      </c>
      <c r="I7" s="4"/>
      <c r="J7" s="151"/>
    </row>
    <row r="8" spans="1:10" ht="13">
      <c r="A8" s="6" t="s">
        <v>1</v>
      </c>
      <c r="B8" s="2"/>
      <c r="C8" s="7" t="s">
        <v>273</v>
      </c>
      <c r="D8" s="8"/>
      <c r="E8" s="2"/>
      <c r="F8" s="9"/>
      <c r="G8" s="2"/>
      <c r="H8" s="2"/>
      <c r="I8" s="2"/>
      <c r="J8" s="154" t="s">
        <v>232</v>
      </c>
    </row>
    <row r="9" spans="1:10" ht="13">
      <c r="A9" s="6" t="s">
        <v>2</v>
      </c>
      <c r="B9" s="2"/>
      <c r="C9" s="10"/>
      <c r="D9" s="11"/>
      <c r="E9" s="2"/>
      <c r="F9" s="9"/>
      <c r="G9" s="2" t="s">
        <v>123</v>
      </c>
      <c r="H9" s="2" t="s">
        <v>124</v>
      </c>
      <c r="J9" s="155" t="s">
        <v>253</v>
      </c>
    </row>
    <row r="10" spans="1:10" ht="13">
      <c r="A10" s="6" t="s">
        <v>3</v>
      </c>
      <c r="B10" s="2"/>
      <c r="C10" s="156" t="s">
        <v>250</v>
      </c>
      <c r="D10" s="2"/>
      <c r="E10" s="2"/>
      <c r="F10" s="9"/>
      <c r="G10" s="2" t="s">
        <v>4</v>
      </c>
      <c r="H10" s="12"/>
      <c r="I10" s="2" t="s">
        <v>5</v>
      </c>
      <c r="J10" s="157"/>
    </row>
    <row r="11" spans="1:10" ht="13">
      <c r="A11" s="6" t="s">
        <v>6</v>
      </c>
      <c r="B11" s="2"/>
      <c r="C11" s="158"/>
      <c r="D11" s="13"/>
      <c r="E11" s="2"/>
      <c r="F11" s="9"/>
      <c r="G11" s="2" t="s">
        <v>7</v>
      </c>
      <c r="H11" s="11" t="s">
        <v>252</v>
      </c>
      <c r="I11" s="2" t="s">
        <v>8</v>
      </c>
      <c r="J11" s="159" t="s">
        <v>274</v>
      </c>
    </row>
    <row r="12" spans="1:10" ht="13.5" thickBot="1">
      <c r="A12" s="160" t="s">
        <v>233</v>
      </c>
      <c r="B12" s="15"/>
      <c r="C12" s="161" t="s">
        <v>251</v>
      </c>
      <c r="D12" s="15"/>
      <c r="E12" s="15"/>
      <c r="F12" s="16"/>
      <c r="G12" s="15"/>
      <c r="H12" s="15"/>
      <c r="I12" s="15"/>
      <c r="J12" s="162"/>
    </row>
    <row r="13" spans="1:10">
      <c r="A13" s="20"/>
      <c r="J13" s="153"/>
    </row>
    <row r="14" spans="1:10" ht="13" thickBot="1">
      <c r="A14" s="20" t="s">
        <v>9</v>
      </c>
      <c r="J14" s="153"/>
    </row>
    <row r="15" spans="1:10" ht="14.5">
      <c r="A15" s="17" t="s">
        <v>10</v>
      </c>
      <c r="B15" s="4"/>
      <c r="C15" s="4"/>
      <c r="D15" s="188"/>
      <c r="E15" s="4"/>
      <c r="F15" s="4"/>
      <c r="G15" s="4"/>
      <c r="H15" s="4"/>
      <c r="I15" s="4"/>
      <c r="J15" s="151"/>
    </row>
    <row r="16" spans="1:10">
      <c r="A16" s="18"/>
      <c r="B16" s="163" t="s">
        <v>277</v>
      </c>
      <c r="J16" s="153"/>
    </row>
    <row r="17" spans="1:10" ht="13">
      <c r="A17" s="19" t="s">
        <v>11</v>
      </c>
      <c r="B17" s="2"/>
      <c r="C17" s="2"/>
      <c r="D17" s="2"/>
      <c r="E17" s="2"/>
      <c r="F17" s="2"/>
      <c r="J17" s="153"/>
    </row>
    <row r="18" spans="1:10" ht="13">
      <c r="A18" s="19"/>
      <c r="B18" s="2" t="s">
        <v>234</v>
      </c>
      <c r="C18" s="189" t="s">
        <v>254</v>
      </c>
      <c r="D18" s="2"/>
      <c r="E18" s="163" t="s">
        <v>255</v>
      </c>
      <c r="F18" s="2"/>
      <c r="G18" s="189" t="s">
        <v>257</v>
      </c>
      <c r="H18" s="163" t="s">
        <v>235</v>
      </c>
      <c r="J18" s="153"/>
    </row>
    <row r="19" spans="1:10" ht="13">
      <c r="A19" s="20"/>
      <c r="B19" s="164"/>
      <c r="C19" s="163" t="s">
        <v>236</v>
      </c>
      <c r="E19" s="163" t="s">
        <v>237</v>
      </c>
      <c r="G19" s="163" t="s">
        <v>238</v>
      </c>
      <c r="J19" s="153"/>
    </row>
    <row r="20" spans="1:10" ht="13">
      <c r="A20" s="19" t="s">
        <v>239</v>
      </c>
      <c r="J20" s="153"/>
    </row>
    <row r="21" spans="1:10" ht="13">
      <c r="A21" s="165"/>
      <c r="B21" s="163" t="s">
        <v>278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8"/>
      <c r="C25" s="248"/>
      <c r="D25" s="248"/>
      <c r="E25" s="248"/>
      <c r="F25" s="248"/>
      <c r="G25" s="248"/>
      <c r="H25" s="4"/>
      <c r="I25" s="4"/>
      <c r="J25" s="151"/>
    </row>
    <row r="26" spans="1:10" s="38" customFormat="1" ht="13">
      <c r="A26" s="37"/>
      <c r="B26" s="249" t="s">
        <v>13</v>
      </c>
      <c r="C26" s="250"/>
      <c r="D26" s="250"/>
      <c r="E26" s="250"/>
      <c r="F26" s="250"/>
      <c r="G26" s="250"/>
      <c r="H26" s="39" t="s">
        <v>14</v>
      </c>
      <c r="I26" s="39" t="s">
        <v>15</v>
      </c>
      <c r="J26" s="40" t="s">
        <v>240</v>
      </c>
    </row>
    <row r="27" spans="1:10">
      <c r="A27" s="20"/>
      <c r="B27" s="167" t="s">
        <v>256</v>
      </c>
      <c r="C27" s="168"/>
      <c r="D27" s="168"/>
      <c r="E27" s="168"/>
      <c r="F27" s="168"/>
      <c r="G27" s="168"/>
      <c r="H27" s="169" t="s">
        <v>260</v>
      </c>
      <c r="I27" s="169" t="s">
        <v>241</v>
      </c>
      <c r="J27" s="170" t="s">
        <v>281</v>
      </c>
    </row>
    <row r="28" spans="1:10">
      <c r="A28" s="20"/>
      <c r="B28" s="167" t="s">
        <v>275</v>
      </c>
      <c r="C28" s="168"/>
      <c r="D28" s="168"/>
      <c r="E28" s="168"/>
      <c r="F28" s="168"/>
      <c r="G28" s="168"/>
      <c r="H28" s="169" t="s">
        <v>276</v>
      </c>
      <c r="I28" s="169" t="s">
        <v>241</v>
      </c>
      <c r="J28" s="170" t="s">
        <v>282</v>
      </c>
    </row>
    <row r="29" spans="1:10">
      <c r="A29" s="20"/>
      <c r="B29" s="167" t="s">
        <v>280</v>
      </c>
      <c r="C29" s="168"/>
      <c r="D29" s="168"/>
      <c r="E29" s="168"/>
      <c r="F29" s="168"/>
      <c r="G29" s="168"/>
      <c r="H29" s="169" t="s">
        <v>259</v>
      </c>
      <c r="I29" s="169" t="s">
        <v>241</v>
      </c>
      <c r="J29" s="170" t="s">
        <v>242</v>
      </c>
    </row>
    <row r="30" spans="1:10">
      <c r="A30" s="20"/>
      <c r="B30" s="167" t="s">
        <v>258</v>
      </c>
      <c r="C30" s="168"/>
      <c r="D30" s="168"/>
      <c r="E30" s="168"/>
      <c r="F30" s="168"/>
      <c r="G30" s="168"/>
      <c r="H30" s="169" t="s">
        <v>259</v>
      </c>
      <c r="I30" s="169" t="s">
        <v>241</v>
      </c>
      <c r="J30" s="170" t="s">
        <v>243</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51" t="s">
        <v>18</v>
      </c>
      <c r="B44" s="252"/>
      <c r="C44" s="252"/>
      <c r="D44" s="252"/>
      <c r="E44" s="252"/>
      <c r="F44" s="252"/>
      <c r="G44" s="253" t="s">
        <v>244</v>
      </c>
      <c r="H44" s="253"/>
      <c r="I44" s="253"/>
      <c r="J44" s="254"/>
    </row>
    <row r="45" spans="1:10" ht="15" customHeight="1">
      <c r="A45" s="19"/>
      <c r="G45" s="237" t="s">
        <v>279</v>
      </c>
      <c r="H45" s="238"/>
      <c r="I45" s="238"/>
      <c r="J45" s="239"/>
    </row>
    <row r="46" spans="1:10" ht="13.15" customHeight="1">
      <c r="A46" s="20"/>
      <c r="C46" s="21" t="s">
        <v>19</v>
      </c>
      <c r="D46" s="21" t="s">
        <v>20</v>
      </c>
      <c r="E46" s="21" t="s">
        <v>16</v>
      </c>
      <c r="F46" s="26"/>
      <c r="G46" s="237"/>
      <c r="H46" s="238"/>
      <c r="I46" s="238"/>
      <c r="J46" s="239"/>
    </row>
    <row r="47" spans="1:10" ht="12.75" customHeight="1">
      <c r="A47" s="243" t="s">
        <v>21</v>
      </c>
      <c r="B47" s="244"/>
      <c r="C47" s="141" t="s">
        <v>22</v>
      </c>
      <c r="D47" s="141"/>
      <c r="E47" s="141" t="s">
        <v>22</v>
      </c>
      <c r="G47" s="237"/>
      <c r="H47" s="238"/>
      <c r="I47" s="238"/>
      <c r="J47" s="239"/>
    </row>
    <row r="48" spans="1:10" ht="15" customHeight="1">
      <c r="A48" s="27" t="s">
        <v>23</v>
      </c>
      <c r="B48" s="28"/>
      <c r="C48" s="141" t="s">
        <v>22</v>
      </c>
      <c r="D48" s="141"/>
      <c r="E48" s="141" t="s">
        <v>22</v>
      </c>
      <c r="G48" s="237"/>
      <c r="H48" s="238"/>
      <c r="I48" s="238"/>
      <c r="J48" s="239"/>
    </row>
    <row r="49" spans="1:12" ht="13.15" customHeight="1">
      <c r="A49" s="243" t="s">
        <v>24</v>
      </c>
      <c r="B49" s="244"/>
      <c r="C49" s="141"/>
      <c r="D49" s="141" t="s">
        <v>22</v>
      </c>
      <c r="E49" s="141"/>
      <c r="G49" s="237"/>
      <c r="H49" s="238"/>
      <c r="I49" s="238"/>
      <c r="J49" s="239"/>
    </row>
    <row r="50" spans="1:12" ht="15" customHeight="1">
      <c r="A50" s="245" t="s">
        <v>25</v>
      </c>
      <c r="B50" s="246"/>
      <c r="C50" s="2"/>
      <c r="D50" s="2"/>
      <c r="G50" s="237"/>
      <c r="H50" s="238"/>
      <c r="I50" s="238"/>
      <c r="J50" s="239"/>
    </row>
    <row r="51" spans="1:12" ht="15" customHeight="1">
      <c r="A51" s="20" t="s">
        <v>26</v>
      </c>
      <c r="C51" s="26"/>
      <c r="G51" s="237"/>
      <c r="H51" s="238"/>
      <c r="I51" s="238"/>
      <c r="J51" s="239"/>
      <c r="L51" s="142" t="s">
        <v>22</v>
      </c>
    </row>
    <row r="52" spans="1:12" ht="15.75" customHeight="1" thickBot="1">
      <c r="A52" s="14"/>
      <c r="B52" s="29"/>
      <c r="C52" s="30"/>
      <c r="D52" s="15"/>
      <c r="E52" s="15"/>
      <c r="F52" s="15"/>
      <c r="G52" s="240"/>
      <c r="H52" s="241"/>
      <c r="I52" s="241"/>
      <c r="J52" s="242"/>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261</v>
      </c>
      <c r="C58" s="164" t="s">
        <v>262</v>
      </c>
      <c r="D58" s="176">
        <v>1</v>
      </c>
      <c r="J58" s="153"/>
    </row>
    <row r="59" spans="1:12" ht="13">
      <c r="A59" s="20"/>
      <c r="B59" s="164" t="s">
        <v>263</v>
      </c>
      <c r="C59" s="164" t="s">
        <v>264</v>
      </c>
      <c r="D59" s="191">
        <v>1</v>
      </c>
      <c r="J59" s="153"/>
    </row>
    <row r="60" spans="1:12" ht="13">
      <c r="A60" s="20"/>
      <c r="B60" s="164" t="s">
        <v>265</v>
      </c>
      <c r="C60" s="164" t="s">
        <v>266</v>
      </c>
      <c r="D60" s="191">
        <v>1</v>
      </c>
      <c r="J60" s="153"/>
    </row>
    <row r="61" spans="1:12">
      <c r="A61" s="20"/>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31" t="s">
        <v>30</v>
      </c>
      <c r="E66" s="231"/>
      <c r="F66" s="231"/>
      <c r="G66" s="231"/>
      <c r="H66" s="231"/>
      <c r="I66" s="231"/>
      <c r="J66" s="153"/>
    </row>
    <row r="67" spans="1:10" ht="13.15" customHeight="1">
      <c r="A67" s="20"/>
      <c r="D67" s="231"/>
      <c r="E67" s="231"/>
      <c r="F67" s="231"/>
      <c r="G67" s="231"/>
      <c r="H67" s="231"/>
      <c r="I67" s="231"/>
      <c r="J67" s="177"/>
    </row>
    <row r="68" spans="1:10" ht="13">
      <c r="A68" s="232"/>
      <c r="B68" s="233"/>
      <c r="D68" s="231"/>
      <c r="E68" s="231"/>
      <c r="F68" s="231"/>
      <c r="G68" s="231"/>
      <c r="H68" s="231"/>
      <c r="I68" s="231"/>
      <c r="J68" s="177"/>
    </row>
    <row r="69" spans="1:10">
      <c r="A69" s="209"/>
      <c r="B69" s="210"/>
      <c r="D69" s="231"/>
      <c r="E69" s="231"/>
      <c r="F69" s="231"/>
      <c r="G69" s="231"/>
      <c r="H69" s="231"/>
      <c r="I69" s="231"/>
      <c r="J69" s="177"/>
    </row>
    <row r="70" spans="1:10">
      <c r="A70" s="20"/>
      <c r="J70" s="153"/>
    </row>
    <row r="71" spans="1:10" ht="13" thickBot="1">
      <c r="A71" s="20"/>
      <c r="J71" s="153"/>
    </row>
    <row r="72" spans="1:10" ht="15" thickTop="1">
      <c r="A72" s="203" t="s">
        <v>31</v>
      </c>
      <c r="B72" s="204"/>
      <c r="C72" s="204"/>
      <c r="D72" s="204"/>
      <c r="E72" s="204"/>
      <c r="F72" s="204"/>
      <c r="G72" s="204"/>
      <c r="H72" s="204"/>
      <c r="I72" s="204"/>
      <c r="J72" s="205"/>
    </row>
    <row r="73" spans="1:10" ht="12.75" customHeight="1">
      <c r="A73" s="206"/>
      <c r="B73" s="207"/>
      <c r="C73" s="208"/>
      <c r="D73" s="222"/>
      <c r="E73" s="223"/>
      <c r="F73" s="234"/>
      <c r="G73" s="222"/>
      <c r="H73" s="234"/>
      <c r="I73" s="222"/>
      <c r="J73" s="228"/>
    </row>
    <row r="74" spans="1:10" ht="12.75" customHeight="1">
      <c r="A74" s="209"/>
      <c r="B74" s="210"/>
      <c r="C74" s="211"/>
      <c r="D74" s="224"/>
      <c r="E74" s="225"/>
      <c r="F74" s="235"/>
      <c r="G74" s="224"/>
      <c r="H74" s="235"/>
      <c r="I74" s="224"/>
      <c r="J74" s="229"/>
    </row>
    <row r="75" spans="1:10" ht="12.75" customHeight="1">
      <c r="A75" s="209"/>
      <c r="B75" s="210"/>
      <c r="C75" s="211"/>
      <c r="D75" s="224"/>
      <c r="E75" s="225"/>
      <c r="F75" s="235"/>
      <c r="G75" s="224"/>
      <c r="H75" s="235"/>
      <c r="I75" s="224"/>
      <c r="J75" s="229"/>
    </row>
    <row r="76" spans="1:10" ht="12.75" customHeight="1">
      <c r="A76" s="209"/>
      <c r="B76" s="210"/>
      <c r="C76" s="211"/>
      <c r="D76" s="224"/>
      <c r="E76" s="225"/>
      <c r="F76" s="235"/>
      <c r="G76" s="224"/>
      <c r="H76" s="235"/>
      <c r="I76" s="224"/>
      <c r="J76" s="229"/>
    </row>
    <row r="77" spans="1:10" ht="12.75" customHeight="1">
      <c r="A77" s="209"/>
      <c r="B77" s="210"/>
      <c r="C77" s="211"/>
      <c r="D77" s="224"/>
      <c r="E77" s="225"/>
      <c r="F77" s="235"/>
      <c r="G77" s="224"/>
      <c r="H77" s="235"/>
      <c r="I77" s="224"/>
      <c r="J77" s="229"/>
    </row>
    <row r="78" spans="1:10" ht="12.75" customHeight="1">
      <c r="A78" s="209"/>
      <c r="B78" s="210"/>
      <c r="C78" s="211"/>
      <c r="D78" s="224"/>
      <c r="E78" s="225"/>
      <c r="F78" s="235"/>
      <c r="G78" s="224"/>
      <c r="H78" s="235"/>
      <c r="I78" s="224"/>
      <c r="J78" s="229"/>
    </row>
    <row r="79" spans="1:10" ht="12.75" customHeight="1">
      <c r="A79" s="209"/>
      <c r="B79" s="210"/>
      <c r="C79" s="211"/>
      <c r="D79" s="224"/>
      <c r="E79" s="225"/>
      <c r="F79" s="235"/>
      <c r="G79" s="224"/>
      <c r="H79" s="235"/>
      <c r="I79" s="224"/>
      <c r="J79" s="229"/>
    </row>
    <row r="80" spans="1:10" ht="12.75" customHeight="1">
      <c r="A80" s="209"/>
      <c r="B80" s="210"/>
      <c r="C80" s="211"/>
      <c r="D80" s="224"/>
      <c r="E80" s="225"/>
      <c r="F80" s="235"/>
      <c r="G80" s="224"/>
      <c r="H80" s="235"/>
      <c r="I80" s="224"/>
      <c r="J80" s="229"/>
    </row>
    <row r="81" spans="1:10" ht="12.65" customHeight="1">
      <c r="A81" s="209"/>
      <c r="B81" s="210"/>
      <c r="C81" s="211"/>
      <c r="D81" s="224"/>
      <c r="E81" s="225"/>
      <c r="F81" s="235"/>
      <c r="G81" s="224"/>
      <c r="H81" s="235"/>
      <c r="I81" s="224"/>
      <c r="J81" s="229"/>
    </row>
    <row r="82" spans="1:10" ht="12.75" customHeight="1">
      <c r="A82" s="209"/>
      <c r="B82" s="210"/>
      <c r="C82" s="211"/>
      <c r="D82" s="224"/>
      <c r="E82" s="225"/>
      <c r="F82" s="235"/>
      <c r="G82" s="224"/>
      <c r="H82" s="235"/>
      <c r="I82" s="224"/>
      <c r="J82" s="229"/>
    </row>
    <row r="83" spans="1:10" ht="15" customHeight="1">
      <c r="A83" s="212"/>
      <c r="B83" s="213"/>
      <c r="C83" s="214"/>
      <c r="D83" s="226"/>
      <c r="E83" s="227"/>
      <c r="F83" s="236"/>
      <c r="G83" s="226"/>
      <c r="H83" s="236"/>
      <c r="I83" s="226"/>
      <c r="J83" s="230"/>
    </row>
    <row r="84" spans="1:10">
      <c r="A84" s="195" t="s">
        <v>32</v>
      </c>
      <c r="B84" s="196"/>
      <c r="C84" s="196"/>
      <c r="D84" s="196" t="s">
        <v>33</v>
      </c>
      <c r="E84" s="196"/>
      <c r="F84" s="196"/>
      <c r="G84" s="196" t="s">
        <v>34</v>
      </c>
      <c r="H84" s="196"/>
      <c r="I84" s="196" t="s">
        <v>35</v>
      </c>
      <c r="J84" s="197"/>
    </row>
    <row r="85" spans="1:10">
      <c r="A85" s="20"/>
      <c r="J85" s="153"/>
    </row>
    <row r="86" spans="1:10">
      <c r="A86" s="20"/>
      <c r="J86" s="153"/>
    </row>
    <row r="87" spans="1:10">
      <c r="A87" s="20"/>
      <c r="J87" s="153"/>
    </row>
    <row r="88" spans="1:10" ht="13" thickBot="1">
      <c r="A88" s="20"/>
      <c r="J88" s="153"/>
    </row>
    <row r="89" spans="1:10" ht="15" thickTop="1">
      <c r="A89" s="203" t="s">
        <v>31</v>
      </c>
      <c r="B89" s="204"/>
      <c r="C89" s="204"/>
      <c r="D89" s="204"/>
      <c r="E89" s="204"/>
      <c r="F89" s="204"/>
      <c r="G89" s="204"/>
      <c r="H89" s="204"/>
      <c r="I89" s="204"/>
      <c r="J89" s="205"/>
    </row>
    <row r="90" spans="1:10" ht="12.75" customHeight="1">
      <c r="A90" s="206"/>
      <c r="B90" s="207"/>
      <c r="C90" s="208"/>
      <c r="D90" s="222"/>
      <c r="E90" s="223"/>
      <c r="F90" s="223"/>
      <c r="G90" s="223"/>
      <c r="H90" s="223"/>
      <c r="I90" s="223"/>
      <c r="J90" s="228"/>
    </row>
    <row r="91" spans="1:10" ht="12.75" customHeight="1">
      <c r="A91" s="209"/>
      <c r="B91" s="210"/>
      <c r="C91" s="211"/>
      <c r="D91" s="224"/>
      <c r="E91" s="225"/>
      <c r="F91" s="225"/>
      <c r="G91" s="225"/>
      <c r="H91" s="225"/>
      <c r="I91" s="225"/>
      <c r="J91" s="229"/>
    </row>
    <row r="92" spans="1:10" ht="12.75" customHeight="1">
      <c r="A92" s="209"/>
      <c r="B92" s="210"/>
      <c r="C92" s="211"/>
      <c r="D92" s="224"/>
      <c r="E92" s="225"/>
      <c r="F92" s="225"/>
      <c r="G92" s="225"/>
      <c r="H92" s="225"/>
      <c r="I92" s="225"/>
      <c r="J92" s="229"/>
    </row>
    <row r="93" spans="1:10" ht="12.75" customHeight="1">
      <c r="A93" s="209"/>
      <c r="B93" s="210"/>
      <c r="C93" s="211"/>
      <c r="D93" s="224"/>
      <c r="E93" s="225"/>
      <c r="F93" s="225"/>
      <c r="G93" s="225"/>
      <c r="H93" s="225"/>
      <c r="I93" s="225"/>
      <c r="J93" s="229"/>
    </row>
    <row r="94" spans="1:10" ht="12.75" customHeight="1">
      <c r="A94" s="209"/>
      <c r="B94" s="210"/>
      <c r="C94" s="211"/>
      <c r="D94" s="224"/>
      <c r="E94" s="225"/>
      <c r="F94" s="225"/>
      <c r="G94" s="225"/>
      <c r="H94" s="225"/>
      <c r="I94" s="225"/>
      <c r="J94" s="229"/>
    </row>
    <row r="95" spans="1:10" ht="12.75" customHeight="1">
      <c r="A95" s="209"/>
      <c r="B95" s="210"/>
      <c r="C95" s="211"/>
      <c r="D95" s="224"/>
      <c r="E95" s="225"/>
      <c r="F95" s="225"/>
      <c r="G95" s="225"/>
      <c r="H95" s="225"/>
      <c r="I95" s="225"/>
      <c r="J95" s="229"/>
    </row>
    <row r="96" spans="1:10" ht="12.75" customHeight="1">
      <c r="A96" s="209"/>
      <c r="B96" s="210"/>
      <c r="C96" s="211"/>
      <c r="D96" s="224"/>
      <c r="E96" s="225"/>
      <c r="F96" s="225"/>
      <c r="G96" s="225"/>
      <c r="H96" s="225"/>
      <c r="I96" s="225"/>
      <c r="J96" s="229"/>
    </row>
    <row r="97" spans="1:10" ht="12.75" customHeight="1">
      <c r="A97" s="209"/>
      <c r="B97" s="210"/>
      <c r="C97" s="211"/>
      <c r="D97" s="224"/>
      <c r="E97" s="225"/>
      <c r="F97" s="225"/>
      <c r="G97" s="225"/>
      <c r="H97" s="225"/>
      <c r="I97" s="225"/>
      <c r="J97" s="229"/>
    </row>
    <row r="98" spans="1:10" ht="12.75" customHeight="1">
      <c r="A98" s="209"/>
      <c r="B98" s="210"/>
      <c r="C98" s="211"/>
      <c r="D98" s="224"/>
      <c r="E98" s="225"/>
      <c r="F98" s="225"/>
      <c r="G98" s="225"/>
      <c r="H98" s="225"/>
      <c r="I98" s="225"/>
      <c r="J98" s="229"/>
    </row>
    <row r="99" spans="1:10" ht="12.75" customHeight="1">
      <c r="A99" s="209"/>
      <c r="B99" s="210"/>
      <c r="C99" s="211"/>
      <c r="D99" s="224"/>
      <c r="E99" s="225"/>
      <c r="F99" s="225"/>
      <c r="G99" s="225"/>
      <c r="H99" s="225"/>
      <c r="I99" s="225"/>
      <c r="J99" s="229"/>
    </row>
    <row r="100" spans="1:10" ht="82.5" customHeight="1">
      <c r="A100" s="212"/>
      <c r="B100" s="213"/>
      <c r="C100" s="214"/>
      <c r="D100" s="226"/>
      <c r="E100" s="227"/>
      <c r="F100" s="227"/>
      <c r="G100" s="227"/>
      <c r="H100" s="227"/>
      <c r="I100" s="227"/>
      <c r="J100" s="230"/>
    </row>
    <row r="101" spans="1:10">
      <c r="A101" s="195" t="s">
        <v>245</v>
      </c>
      <c r="B101" s="196"/>
      <c r="C101" s="196"/>
      <c r="D101" s="200" t="s">
        <v>246</v>
      </c>
      <c r="E101" s="201"/>
      <c r="F101" s="201"/>
      <c r="G101" s="201"/>
      <c r="H101" s="201"/>
      <c r="I101" s="202"/>
      <c r="J101" s="190" t="s">
        <v>246</v>
      </c>
    </row>
    <row r="102" spans="1:10">
      <c r="A102" s="20"/>
      <c r="J102" s="153"/>
    </row>
    <row r="103" spans="1:10" ht="13" thickBot="1">
      <c r="A103" s="20"/>
      <c r="J103" s="153"/>
    </row>
    <row r="104" spans="1:10" ht="15" thickTop="1">
      <c r="A104" s="203" t="s">
        <v>31</v>
      </c>
      <c r="B104" s="204"/>
      <c r="C104" s="204"/>
      <c r="D104" s="204"/>
      <c r="E104" s="204"/>
      <c r="F104" s="204"/>
      <c r="G104" s="204"/>
      <c r="H104" s="204"/>
      <c r="I104" s="204"/>
      <c r="J104" s="205"/>
    </row>
    <row r="105" spans="1:10">
      <c r="A105" s="206"/>
      <c r="B105" s="207"/>
      <c r="C105" s="208"/>
      <c r="D105" s="215"/>
      <c r="E105" s="215"/>
      <c r="F105" s="215"/>
      <c r="G105" s="215"/>
      <c r="H105" s="215"/>
      <c r="I105" s="216"/>
      <c r="J105" s="217"/>
    </row>
    <row r="106" spans="1:10">
      <c r="A106" s="209"/>
      <c r="B106" s="210"/>
      <c r="C106" s="211"/>
      <c r="D106" s="215"/>
      <c r="E106" s="215"/>
      <c r="F106" s="215"/>
      <c r="G106" s="215"/>
      <c r="H106" s="215"/>
      <c r="I106" s="218"/>
      <c r="J106" s="219"/>
    </row>
    <row r="107" spans="1:10">
      <c r="A107" s="209"/>
      <c r="B107" s="210"/>
      <c r="C107" s="211"/>
      <c r="D107" s="215"/>
      <c r="E107" s="215"/>
      <c r="F107" s="215"/>
      <c r="G107" s="215"/>
      <c r="H107" s="215"/>
      <c r="I107" s="218"/>
      <c r="J107" s="219"/>
    </row>
    <row r="108" spans="1:10">
      <c r="A108" s="209"/>
      <c r="B108" s="210"/>
      <c r="C108" s="211"/>
      <c r="D108" s="215"/>
      <c r="E108" s="215"/>
      <c r="F108" s="215"/>
      <c r="G108" s="215"/>
      <c r="H108" s="215"/>
      <c r="I108" s="218"/>
      <c r="J108" s="219"/>
    </row>
    <row r="109" spans="1:10">
      <c r="A109" s="209"/>
      <c r="B109" s="210"/>
      <c r="C109" s="211"/>
      <c r="D109" s="215"/>
      <c r="E109" s="215"/>
      <c r="F109" s="215"/>
      <c r="G109" s="215"/>
      <c r="H109" s="215"/>
      <c r="I109" s="218"/>
      <c r="J109" s="219"/>
    </row>
    <row r="110" spans="1:10">
      <c r="A110" s="209"/>
      <c r="B110" s="210"/>
      <c r="C110" s="211"/>
      <c r="D110" s="215"/>
      <c r="E110" s="215"/>
      <c r="F110" s="215"/>
      <c r="G110" s="215"/>
      <c r="H110" s="215"/>
      <c r="I110" s="218"/>
      <c r="J110" s="219"/>
    </row>
    <row r="111" spans="1:10">
      <c r="A111" s="209"/>
      <c r="B111" s="210"/>
      <c r="C111" s="211"/>
      <c r="D111" s="215"/>
      <c r="E111" s="215"/>
      <c r="F111" s="215"/>
      <c r="G111" s="215"/>
      <c r="H111" s="215"/>
      <c r="I111" s="218"/>
      <c r="J111" s="219"/>
    </row>
    <row r="112" spans="1:10">
      <c r="A112" s="209"/>
      <c r="B112" s="210"/>
      <c r="C112" s="211"/>
      <c r="D112" s="215"/>
      <c r="E112" s="215"/>
      <c r="F112" s="215"/>
      <c r="G112" s="215"/>
      <c r="H112" s="215"/>
      <c r="I112" s="218"/>
      <c r="J112" s="219"/>
    </row>
    <row r="113" spans="1:10">
      <c r="A113" s="209"/>
      <c r="B113" s="210"/>
      <c r="C113" s="211"/>
      <c r="D113" s="215"/>
      <c r="E113" s="215"/>
      <c r="F113" s="215"/>
      <c r="G113" s="215"/>
      <c r="H113" s="215"/>
      <c r="I113" s="218"/>
      <c r="J113" s="219"/>
    </row>
    <row r="114" spans="1:10" ht="72.650000000000006" customHeight="1">
      <c r="A114" s="212"/>
      <c r="B114" s="213"/>
      <c r="C114" s="214"/>
      <c r="D114" s="215"/>
      <c r="E114" s="215"/>
      <c r="F114" s="215"/>
      <c r="G114" s="215"/>
      <c r="H114" s="215"/>
      <c r="I114" s="220"/>
      <c r="J114" s="221"/>
    </row>
    <row r="115" spans="1:10">
      <c r="A115" s="195" t="s">
        <v>36</v>
      </c>
      <c r="B115" s="196"/>
      <c r="C115" s="196"/>
      <c r="D115" s="196" t="s">
        <v>268</v>
      </c>
      <c r="E115" s="196"/>
      <c r="F115" s="196"/>
      <c r="G115" s="196" t="s">
        <v>37</v>
      </c>
      <c r="H115" s="196"/>
      <c r="I115" s="196" t="s">
        <v>247</v>
      </c>
      <c r="J115" s="197"/>
    </row>
    <row r="116" spans="1:10">
      <c r="A116" s="20"/>
      <c r="J116" s="153"/>
    </row>
    <row r="117" spans="1:10" ht="13">
      <c r="A117" s="20"/>
      <c r="I117" s="198" t="s">
        <v>248</v>
      </c>
      <c r="J117" s="199"/>
    </row>
    <row r="118" spans="1:10">
      <c r="A118" s="20"/>
      <c r="I118" s="178"/>
      <c r="J118" s="179"/>
    </row>
    <row r="119" spans="1:10">
      <c r="A119" s="20"/>
      <c r="I119" s="178"/>
      <c r="J119" s="179"/>
    </row>
    <row r="120" spans="1:10">
      <c r="A120" s="180" t="s">
        <v>38</v>
      </c>
      <c r="I120" s="178"/>
      <c r="J120" s="179"/>
    </row>
    <row r="121" spans="1:10">
      <c r="A121" s="181" t="s">
        <v>39</v>
      </c>
      <c r="I121" s="182"/>
      <c r="J121" s="183"/>
    </row>
    <row r="122" spans="1:10" ht="13">
      <c r="A122" s="20"/>
      <c r="I122" s="184" t="s">
        <v>269</v>
      </c>
      <c r="J122" s="185" t="s">
        <v>249</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E3E8ED22-989C-43FD-A520-E818AABE3E43}">
      <formula1>$L$51:$L$52</formula1>
    </dataValidation>
  </dataValidations>
  <hyperlinks>
    <hyperlink ref="B2" location="Menu!A1" display="Menu" xr:uid="{172BF069-B36D-465E-A54C-DC637B191514}"/>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HSM</v>
      </c>
      <c r="E12" s="51" t="s">
        <v>54</v>
      </c>
      <c r="F12" s="66"/>
      <c r="G12" s="52">
        <f>'Worksop Report'!H7</f>
        <v>310000000422</v>
      </c>
      <c r="H12" s="52"/>
      <c r="I12" s="53"/>
    </row>
    <row r="13" spans="1:9">
      <c r="A13" s="47" t="s">
        <v>50</v>
      </c>
      <c r="E13" s="54" t="s">
        <v>1</v>
      </c>
      <c r="F13" s="54"/>
      <c r="G13" s="54" t="s">
        <v>55</v>
      </c>
      <c r="H13" s="54"/>
      <c r="I13" s="54" t="s">
        <v>56</v>
      </c>
    </row>
    <row r="14" spans="1:9">
      <c r="A14" s="47" t="s">
        <v>51</v>
      </c>
      <c r="E14" s="61" t="str">
        <f>'Worksop Report'!C8</f>
        <v>17 Mei 2023</v>
      </c>
      <c r="F14" s="61"/>
      <c r="G14" s="62"/>
      <c r="H14" s="62"/>
      <c r="I14" s="62"/>
    </row>
    <row r="15" spans="1:9">
      <c r="A15" s="47" t="s">
        <v>52</v>
      </c>
      <c r="E15" s="61"/>
      <c r="F15" s="61"/>
      <c r="G15" s="62"/>
      <c r="H15" s="62"/>
      <c r="I15" s="62"/>
    </row>
    <row r="17" spans="1:9">
      <c r="A17" s="262" t="s">
        <v>57</v>
      </c>
      <c r="B17" s="263"/>
      <c r="C17" s="56" t="s">
        <v>60</v>
      </c>
      <c r="D17" s="267" t="s">
        <v>64</v>
      </c>
      <c r="E17" s="268"/>
      <c r="F17" s="268"/>
      <c r="G17" s="269"/>
      <c r="H17" s="58"/>
      <c r="I17" s="56" t="s">
        <v>66</v>
      </c>
    </row>
    <row r="18" spans="1:9">
      <c r="A18" s="265" t="str">
        <f>'Worksop Report'!C12</f>
        <v>DA4830</v>
      </c>
      <c r="B18" s="266"/>
      <c r="C18" s="57" t="str">
        <f>'Worksop Report'!C10</f>
        <v>W1T96423120570887</v>
      </c>
      <c r="D18" s="265"/>
      <c r="E18" s="270"/>
      <c r="F18" s="270"/>
      <c r="G18" s="266"/>
      <c r="H18" s="55"/>
      <c r="I18" s="144" t="str">
        <f>'Worksop Report'!C8</f>
        <v>17 Mei 2023</v>
      </c>
    </row>
    <row r="19" spans="1:9">
      <c r="A19" s="262" t="s">
        <v>58</v>
      </c>
      <c r="B19" s="263"/>
      <c r="C19" s="56" t="s">
        <v>61</v>
      </c>
      <c r="D19" s="267" t="s">
        <v>65</v>
      </c>
      <c r="E19" s="268"/>
      <c r="F19" s="268"/>
      <c r="G19" s="268"/>
      <c r="H19" s="269"/>
      <c r="I19" s="56" t="s">
        <v>67</v>
      </c>
    </row>
    <row r="20" spans="1:9" ht="15.5">
      <c r="A20" s="265" t="str">
        <f>'Worksop Report'!J11</f>
        <v>56758 / 3077</v>
      </c>
      <c r="B20" s="266"/>
      <c r="C20" s="57">
        <f>'Worksop Report'!C11</f>
        <v>0</v>
      </c>
      <c r="D20" s="63" t="s">
        <v>69</v>
      </c>
      <c r="E20" s="65"/>
      <c r="F20" s="136"/>
      <c r="G20" s="64" t="s">
        <v>70</v>
      </c>
      <c r="H20" s="136"/>
      <c r="I20" s="57" t="str">
        <f>'Worksop Report'!I122</f>
        <v>Egi sugiana</v>
      </c>
    </row>
    <row r="21" spans="1:9">
      <c r="A21" s="262" t="s">
        <v>59</v>
      </c>
      <c r="B21" s="263"/>
      <c r="C21" s="56" t="s">
        <v>62</v>
      </c>
      <c r="D21" s="267" t="s">
        <v>64</v>
      </c>
      <c r="E21" s="268"/>
      <c r="F21" s="268"/>
      <c r="G21" s="269"/>
      <c r="H21" s="58"/>
      <c r="I21" s="56" t="s">
        <v>68</v>
      </c>
    </row>
    <row r="22" spans="1:9">
      <c r="A22" s="265"/>
      <c r="B22" s="266"/>
      <c r="C22" s="57" t="s">
        <v>63</v>
      </c>
      <c r="D22" s="265"/>
      <c r="E22" s="270"/>
      <c r="F22" s="270"/>
      <c r="G22" s="266"/>
      <c r="H22" s="55"/>
      <c r="I22" s="57"/>
    </row>
    <row r="23" spans="1:9">
      <c r="A23" s="264" t="s">
        <v>71</v>
      </c>
      <c r="B23" s="264"/>
      <c r="C23" s="264"/>
      <c r="D23" s="264"/>
      <c r="E23" s="264"/>
      <c r="F23" s="264"/>
      <c r="G23" s="264"/>
      <c r="H23" s="264"/>
      <c r="I23" s="264"/>
    </row>
    <row r="24" spans="1:9" s="48" customFormat="1">
      <c r="A24" s="32" t="s">
        <v>72</v>
      </c>
      <c r="B24" s="215" t="s">
        <v>73</v>
      </c>
      <c r="C24" s="215"/>
      <c r="D24" s="32" t="s">
        <v>74</v>
      </c>
      <c r="E24" s="215" t="s">
        <v>75</v>
      </c>
      <c r="F24" s="215"/>
      <c r="G24" s="215"/>
      <c r="H24" s="215"/>
      <c r="I24" s="215"/>
    </row>
    <row r="25" spans="1:9">
      <c r="A25" s="32"/>
      <c r="B25" s="257"/>
      <c r="C25" s="259"/>
      <c r="D25" s="54"/>
      <c r="E25" s="257"/>
      <c r="F25" s="258"/>
      <c r="G25" s="258"/>
      <c r="H25" s="258"/>
      <c r="I25" s="259"/>
    </row>
    <row r="26" spans="1:9">
      <c r="A26" s="32"/>
      <c r="B26" s="257"/>
      <c r="C26" s="259"/>
      <c r="D26" s="54"/>
      <c r="E26" s="257"/>
      <c r="F26" s="258"/>
      <c r="G26" s="258"/>
      <c r="H26" s="258"/>
      <c r="I26" s="259"/>
    </row>
    <row r="27" spans="1:9">
      <c r="A27" s="32"/>
      <c r="B27" s="257"/>
      <c r="C27" s="259"/>
      <c r="D27" s="54"/>
      <c r="E27" s="257"/>
      <c r="F27" s="258"/>
      <c r="G27" s="258"/>
      <c r="H27" s="258"/>
      <c r="I27" s="259"/>
    </row>
    <row r="28" spans="1:9">
      <c r="A28" s="32"/>
      <c r="B28" s="257"/>
      <c r="C28" s="259"/>
      <c r="D28" s="54"/>
      <c r="E28" s="257"/>
      <c r="F28" s="258"/>
      <c r="G28" s="258"/>
      <c r="H28" s="258"/>
      <c r="I28" s="259"/>
    </row>
    <row r="29" spans="1:9">
      <c r="A29" s="32"/>
      <c r="B29" s="257"/>
      <c r="C29" s="259"/>
      <c r="D29" s="54"/>
      <c r="E29" s="257"/>
      <c r="F29" s="258"/>
      <c r="G29" s="258"/>
      <c r="H29" s="258"/>
      <c r="I29" s="259"/>
    </row>
    <row r="30" spans="1:9">
      <c r="A30" s="32"/>
      <c r="B30" s="257"/>
      <c r="C30" s="259"/>
      <c r="D30" s="54"/>
      <c r="E30" s="257"/>
      <c r="F30" s="258"/>
      <c r="G30" s="258"/>
      <c r="H30" s="258"/>
      <c r="I30" s="259"/>
    </row>
    <row r="31" spans="1:9">
      <c r="A31" s="32"/>
      <c r="B31" s="257"/>
      <c r="C31" s="259"/>
      <c r="D31" s="54"/>
      <c r="E31" s="257"/>
      <c r="F31" s="258"/>
      <c r="G31" s="258"/>
      <c r="H31" s="258"/>
      <c r="I31" s="259"/>
    </row>
    <row r="32" spans="1:9">
      <c r="A32" s="32"/>
      <c r="B32" s="257"/>
      <c r="C32" s="259"/>
      <c r="D32" s="54"/>
      <c r="E32" s="257"/>
      <c r="F32" s="258"/>
      <c r="G32" s="258"/>
      <c r="H32" s="258"/>
      <c r="I32" s="259"/>
    </row>
    <row r="33" spans="1:11">
      <c r="A33" s="32"/>
      <c r="B33" s="257"/>
      <c r="C33" s="259"/>
      <c r="D33" s="54"/>
      <c r="E33" s="257"/>
      <c r="F33" s="258"/>
      <c r="G33" s="258"/>
      <c r="H33" s="258"/>
      <c r="I33" s="259"/>
    </row>
    <row r="34" spans="1:11">
      <c r="A34" s="32"/>
      <c r="B34" s="257"/>
      <c r="C34" s="259"/>
      <c r="D34" s="54"/>
      <c r="E34" s="257"/>
      <c r="F34" s="258"/>
      <c r="G34" s="258"/>
      <c r="H34" s="258"/>
      <c r="I34" s="259"/>
    </row>
    <row r="36" spans="1:11">
      <c r="B36" s="260"/>
      <c r="C36" s="260"/>
    </row>
    <row r="37" spans="1:11" ht="18.5">
      <c r="B37" s="261" t="s">
        <v>76</v>
      </c>
      <c r="C37" s="261"/>
      <c r="D37" s="255" t="s">
        <v>89</v>
      </c>
      <c r="E37" s="25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56" t="s">
        <v>94</v>
      </c>
      <c r="C57" s="256"/>
      <c r="G57" s="256" t="s">
        <v>95</v>
      </c>
      <c r="H57" s="256"/>
      <c r="I57" s="25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11" zoomScale="60" zoomScaleNormal="70" workbookViewId="0">
      <selection activeCell="E25" sqref="E25:G25"/>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HSM</v>
      </c>
      <c r="E12" s="51" t="s">
        <v>54</v>
      </c>
      <c r="F12" s="52">
        <f>'Pre Order'!G12</f>
        <v>310000000422</v>
      </c>
      <c r="G12" s="53"/>
    </row>
    <row r="13" spans="1:7">
      <c r="A13" s="47" t="s">
        <v>50</v>
      </c>
      <c r="E13" s="54" t="s">
        <v>1</v>
      </c>
      <c r="F13" s="54" t="s">
        <v>55</v>
      </c>
      <c r="G13" s="54" t="s">
        <v>56</v>
      </c>
    </row>
    <row r="14" spans="1:7">
      <c r="A14" s="47" t="s">
        <v>51</v>
      </c>
      <c r="E14" s="61" t="str">
        <f>'Pre Order'!E14</f>
        <v>17 Mei 2023</v>
      </c>
      <c r="F14" s="62"/>
      <c r="G14" s="62"/>
    </row>
    <row r="15" spans="1:7">
      <c r="A15" s="47" t="s">
        <v>52</v>
      </c>
      <c r="E15" s="61"/>
      <c r="F15" s="62"/>
      <c r="G15" s="62"/>
    </row>
    <row r="17" spans="1:12">
      <c r="A17" s="262" t="s">
        <v>57</v>
      </c>
      <c r="B17" s="263"/>
      <c r="C17" s="56" t="s">
        <v>60</v>
      </c>
      <c r="D17" s="267" t="s">
        <v>64</v>
      </c>
      <c r="E17" s="268"/>
      <c r="F17" s="269"/>
      <c r="G17" s="186" t="s">
        <v>66</v>
      </c>
    </row>
    <row r="18" spans="1:12">
      <c r="A18" s="265" t="str">
        <f>'Worksop Report'!C12</f>
        <v>DA4830</v>
      </c>
      <c r="B18" s="266"/>
      <c r="C18" s="57" t="str">
        <f>'Worksop Report'!C10</f>
        <v>W1T96423120570887</v>
      </c>
      <c r="D18" s="265"/>
      <c r="E18" s="270"/>
      <c r="F18" s="266"/>
      <c r="G18" s="187" t="str">
        <f>'Pre Order'!I18</f>
        <v>17 Mei 2023</v>
      </c>
    </row>
    <row r="19" spans="1:12">
      <c r="A19" s="262" t="s">
        <v>58</v>
      </c>
      <c r="B19" s="263"/>
      <c r="C19" s="56" t="s">
        <v>61</v>
      </c>
      <c r="D19" s="267" t="s">
        <v>65</v>
      </c>
      <c r="E19" s="268"/>
      <c r="F19" s="269"/>
      <c r="G19" s="56" t="s">
        <v>67</v>
      </c>
    </row>
    <row r="20" spans="1:12">
      <c r="A20" s="265" t="str">
        <f>'Worksop Report'!J11</f>
        <v>56758 / 3077</v>
      </c>
      <c r="B20" s="266"/>
      <c r="C20" s="57">
        <f>'Worksop Report'!C11</f>
        <v>0</v>
      </c>
      <c r="D20" s="63" t="s">
        <v>69</v>
      </c>
      <c r="E20" s="65" t="s">
        <v>70</v>
      </c>
      <c r="F20" s="64"/>
      <c r="G20" s="57" t="str">
        <f>'Worksop Report'!I122</f>
        <v>Egi sugiana</v>
      </c>
    </row>
    <row r="21" spans="1:12">
      <c r="A21" s="262" t="s">
        <v>59</v>
      </c>
      <c r="B21" s="263"/>
      <c r="C21" s="56" t="s">
        <v>62</v>
      </c>
      <c r="D21" s="267" t="s">
        <v>64</v>
      </c>
      <c r="E21" s="268"/>
      <c r="F21" s="269"/>
      <c r="G21" s="56" t="s">
        <v>68</v>
      </c>
    </row>
    <row r="22" spans="1:12">
      <c r="A22" s="265"/>
      <c r="B22" s="266"/>
      <c r="C22" s="57" t="s">
        <v>63</v>
      </c>
      <c r="D22" s="265"/>
      <c r="E22" s="270"/>
      <c r="F22" s="266"/>
      <c r="G22" s="57"/>
    </row>
    <row r="23" spans="1:12">
      <c r="A23" s="264" t="s">
        <v>71</v>
      </c>
      <c r="B23" s="264"/>
      <c r="C23" s="264"/>
      <c r="D23" s="264"/>
      <c r="E23" s="264"/>
      <c r="F23" s="264"/>
      <c r="G23" s="264"/>
    </row>
    <row r="24" spans="1:12" s="48" customFormat="1">
      <c r="A24" s="32" t="s">
        <v>72</v>
      </c>
      <c r="B24" s="215" t="s">
        <v>73</v>
      </c>
      <c r="C24" s="215"/>
      <c r="D24" s="32" t="s">
        <v>74</v>
      </c>
      <c r="E24" s="215" t="s">
        <v>75</v>
      </c>
      <c r="F24" s="215"/>
      <c r="G24" s="215"/>
    </row>
    <row r="25" spans="1:12" ht="14.5" customHeight="1">
      <c r="A25" s="32" t="s">
        <v>225</v>
      </c>
      <c r="B25" s="273" t="s">
        <v>283</v>
      </c>
      <c r="C25" s="274"/>
      <c r="D25" s="54"/>
      <c r="E25" s="257" t="s">
        <v>270</v>
      </c>
      <c r="F25" s="258"/>
      <c r="G25" s="259"/>
    </row>
    <row r="26" spans="1:12" ht="15" thickBot="1">
      <c r="A26" s="32"/>
      <c r="B26" s="275"/>
      <c r="C26" s="276"/>
      <c r="D26" s="54"/>
      <c r="E26" s="257"/>
      <c r="F26" s="258"/>
      <c r="G26" s="259"/>
    </row>
    <row r="27" spans="1:12" ht="15" thickBot="1">
      <c r="A27" s="32"/>
      <c r="B27" s="51"/>
      <c r="C27" s="91"/>
      <c r="D27" s="54"/>
      <c r="E27" s="257"/>
      <c r="F27" s="258"/>
      <c r="G27" s="259"/>
      <c r="K27" s="150" t="s">
        <v>224</v>
      </c>
      <c r="L27" t="s">
        <v>226</v>
      </c>
    </row>
    <row r="28" spans="1:12">
      <c r="A28" s="32"/>
      <c r="B28" s="51"/>
      <c r="C28" s="91"/>
      <c r="D28" s="54"/>
      <c r="E28" s="257"/>
      <c r="F28" s="258"/>
      <c r="G28" s="259"/>
      <c r="K28" t="s">
        <v>224</v>
      </c>
      <c r="L28" t="s">
        <v>227</v>
      </c>
    </row>
    <row r="29" spans="1:12">
      <c r="A29" s="32"/>
      <c r="B29" s="51"/>
      <c r="C29" s="91"/>
      <c r="D29" s="54"/>
      <c r="E29" s="257"/>
      <c r="F29" s="258"/>
      <c r="G29" s="259"/>
      <c r="K29" t="s">
        <v>224</v>
      </c>
      <c r="L29" t="s">
        <v>228</v>
      </c>
    </row>
    <row r="30" spans="1:12">
      <c r="A30" s="54"/>
      <c r="B30" s="257"/>
      <c r="C30" s="259"/>
      <c r="D30" s="54"/>
      <c r="E30" s="257"/>
      <c r="F30" s="258"/>
      <c r="G30" s="259"/>
      <c r="K30" t="s">
        <v>224</v>
      </c>
      <c r="L30" t="s">
        <v>229</v>
      </c>
    </row>
    <row r="31" spans="1:12">
      <c r="A31" s="54"/>
      <c r="B31" s="257"/>
      <c r="C31" s="259"/>
      <c r="D31" s="54"/>
      <c r="E31" s="257"/>
      <c r="F31" s="258"/>
      <c r="G31" s="259"/>
    </row>
    <row r="32" spans="1:12">
      <c r="A32" s="54"/>
      <c r="B32" s="257"/>
      <c r="C32" s="259"/>
      <c r="D32" s="54"/>
      <c r="E32" s="257"/>
      <c r="F32" s="258"/>
      <c r="G32" s="259"/>
    </row>
    <row r="33" spans="1:7">
      <c r="A33" s="54"/>
      <c r="B33" s="257"/>
      <c r="C33" s="259"/>
      <c r="D33" s="54"/>
      <c r="E33" s="257"/>
      <c r="F33" s="258"/>
      <c r="G33" s="259"/>
    </row>
    <row r="34" spans="1:7">
      <c r="A34" s="54"/>
      <c r="B34" s="257"/>
      <c r="C34" s="259"/>
      <c r="D34" s="54"/>
      <c r="E34" s="257"/>
      <c r="F34" s="258"/>
      <c r="G34" s="259"/>
    </row>
    <row r="35" spans="1:7">
      <c r="A35" s="54"/>
      <c r="B35" s="257"/>
      <c r="C35" s="259"/>
      <c r="D35" s="54"/>
      <c r="E35" s="257"/>
      <c r="F35" s="258"/>
      <c r="G35" s="259"/>
    </row>
    <row r="36" spans="1:7">
      <c r="A36" s="54"/>
      <c r="B36" s="257"/>
      <c r="C36" s="259"/>
      <c r="D36" s="54"/>
      <c r="E36" s="257"/>
      <c r="F36" s="258"/>
      <c r="G36" s="259"/>
    </row>
    <row r="37" spans="1:7">
      <c r="A37" s="54"/>
      <c r="B37" s="257"/>
      <c r="C37" s="259"/>
      <c r="D37" s="54"/>
      <c r="E37" s="257"/>
      <c r="F37" s="258"/>
      <c r="G37" s="259"/>
    </row>
    <row r="38" spans="1:7">
      <c r="A38" s="54"/>
      <c r="B38" s="257"/>
      <c r="C38" s="259"/>
      <c r="D38" s="54"/>
      <c r="E38" s="257"/>
      <c r="F38" s="258"/>
      <c r="G38" s="259"/>
    </row>
    <row r="39" spans="1:7">
      <c r="A39" s="54"/>
      <c r="B39" s="257"/>
      <c r="C39" s="259"/>
      <c r="D39" s="54"/>
      <c r="E39" s="257"/>
      <c r="F39" s="258"/>
      <c r="G39" s="259"/>
    </row>
    <row r="40" spans="1:7">
      <c r="A40" s="54"/>
      <c r="B40" s="257"/>
      <c r="C40" s="259"/>
      <c r="D40" s="54"/>
      <c r="E40" s="257"/>
      <c r="F40" s="258"/>
      <c r="G40" s="259"/>
    </row>
    <row r="41" spans="1:7">
      <c r="A41" s="54"/>
      <c r="B41" s="257"/>
      <c r="C41" s="259"/>
      <c r="D41" s="54"/>
      <c r="E41" s="257"/>
      <c r="F41" s="258"/>
      <c r="G41" s="259"/>
    </row>
    <row r="42" spans="1:7">
      <c r="A42" s="271" t="s">
        <v>98</v>
      </c>
      <c r="B42" s="271"/>
      <c r="C42" s="271"/>
      <c r="D42" s="271"/>
      <c r="E42" s="271" t="s">
        <v>99</v>
      </c>
      <c r="F42" s="272"/>
      <c r="G42" s="272"/>
    </row>
    <row r="43" spans="1:7">
      <c r="A43" s="271"/>
      <c r="B43" s="271"/>
      <c r="C43" s="271"/>
      <c r="D43" s="271"/>
      <c r="E43" s="272"/>
      <c r="F43" s="272"/>
      <c r="G43" s="272"/>
    </row>
    <row r="44" spans="1:7">
      <c r="A44" s="271"/>
      <c r="B44" s="271"/>
      <c r="C44" s="271"/>
      <c r="D44" s="271"/>
      <c r="E44" s="272"/>
      <c r="F44" s="272"/>
      <c r="G44" s="272"/>
    </row>
    <row r="45" spans="1:7">
      <c r="A45" s="271"/>
      <c r="B45" s="271"/>
      <c r="C45" s="271"/>
      <c r="D45" s="271"/>
      <c r="E45" s="272"/>
      <c r="F45" s="272"/>
      <c r="G45" s="272"/>
    </row>
    <row r="46" spans="1:7">
      <c r="A46" s="271"/>
      <c r="B46" s="271"/>
      <c r="C46" s="271"/>
      <c r="D46" s="271"/>
      <c r="E46" s="272"/>
      <c r="F46" s="272"/>
      <c r="G46" s="272"/>
    </row>
    <row r="47" spans="1:7">
      <c r="A47" s="271"/>
      <c r="B47" s="271"/>
      <c r="C47" s="271"/>
      <c r="D47" s="271"/>
      <c r="E47" s="272"/>
      <c r="F47" s="272"/>
      <c r="G47" s="272"/>
    </row>
    <row r="48" spans="1:7">
      <c r="A48" s="271"/>
      <c r="B48" s="271"/>
      <c r="C48" s="271"/>
      <c r="D48" s="271"/>
      <c r="E48" s="272"/>
      <c r="F48" s="272"/>
      <c r="G48" s="272"/>
    </row>
    <row r="49" spans="1:7" ht="46.5" customHeight="1">
      <c r="A49" s="271"/>
      <c r="B49" s="271"/>
      <c r="C49" s="271"/>
      <c r="D49" s="271"/>
      <c r="E49" s="272"/>
      <c r="F49" s="272"/>
      <c r="G49" s="272"/>
    </row>
    <row r="51" spans="1:7">
      <c r="B51" s="256" t="s">
        <v>94</v>
      </c>
      <c r="C51" s="256"/>
      <c r="F51" s="256" t="s">
        <v>95</v>
      </c>
      <c r="G51" s="256"/>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9" sqref="F19"/>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285" t="s">
        <v>111</v>
      </c>
      <c r="D7" s="286"/>
      <c r="E7" s="286"/>
      <c r="F7" s="286"/>
      <c r="G7" s="286"/>
      <c r="H7" s="79"/>
      <c r="I7" s="79"/>
    </row>
    <row r="8" spans="1:11">
      <c r="A8" s="284" t="s">
        <v>101</v>
      </c>
      <c r="B8" s="284"/>
      <c r="C8" s="284" t="s">
        <v>112</v>
      </c>
      <c r="D8" s="284"/>
      <c r="E8" s="284"/>
      <c r="F8" s="284"/>
      <c r="G8" s="284" t="s">
        <v>113</v>
      </c>
      <c r="H8" s="284"/>
      <c r="I8" s="284"/>
      <c r="J8" s="284" t="s">
        <v>114</v>
      </c>
      <c r="K8" s="284"/>
    </row>
    <row r="9" spans="1:11">
      <c r="A9" s="33"/>
      <c r="B9" s="81"/>
      <c r="C9" s="105" t="s">
        <v>120</v>
      </c>
      <c r="D9" s="280" t="str">
        <f>'Worksop Report'!H9</f>
        <v xml:space="preserve">PT. PUTRA PERKASA ABADI </v>
      </c>
      <c r="E9" s="280"/>
      <c r="F9" s="281"/>
      <c r="G9" s="105" t="s">
        <v>125</v>
      </c>
      <c r="H9" s="280" t="str">
        <f>'Worksop Report'!H11</f>
        <v>Mercedes Benz AROCS 4845 K57 (8X4/4) A/T</v>
      </c>
      <c r="I9" s="281"/>
      <c r="J9" s="105" t="s">
        <v>115</v>
      </c>
      <c r="K9" s="194">
        <f>'Work Order'!F12</f>
        <v>310000000422</v>
      </c>
    </row>
    <row r="10" spans="1:11">
      <c r="A10" s="31"/>
      <c r="B10" s="82"/>
      <c r="C10" s="106" t="s">
        <v>122</v>
      </c>
      <c r="D10" s="277" t="str">
        <f>'Worksop Report'!J9</f>
        <v>PT HSM</v>
      </c>
      <c r="E10" s="277"/>
      <c r="F10" s="278"/>
      <c r="G10" s="106" t="s">
        <v>126</v>
      </c>
      <c r="H10" s="277" t="str">
        <f>'Worksop Report'!C10</f>
        <v>W1T96423120570887</v>
      </c>
      <c r="I10" s="278"/>
      <c r="J10" s="106" t="s">
        <v>116</v>
      </c>
      <c r="K10" s="82"/>
    </row>
    <row r="11" spans="1:11">
      <c r="A11" s="31"/>
      <c r="B11" s="82"/>
      <c r="C11" s="106"/>
      <c r="D11" s="107"/>
      <c r="E11" s="107"/>
      <c r="F11" s="108"/>
      <c r="G11" s="106" t="s">
        <v>127</v>
      </c>
      <c r="H11" s="277">
        <f>'Worksop Report'!C11</f>
        <v>0</v>
      </c>
      <c r="I11" s="278"/>
      <c r="J11" s="106" t="s">
        <v>117</v>
      </c>
      <c r="K11" s="82"/>
    </row>
    <row r="12" spans="1:11" ht="36">
      <c r="A12" s="31"/>
      <c r="B12" s="82"/>
      <c r="C12" s="109" t="s">
        <v>121</v>
      </c>
      <c r="D12" s="147" t="str">
        <f>'Worksop Report'!C12</f>
        <v>DA4830</v>
      </c>
      <c r="E12" s="107"/>
      <c r="F12" s="108"/>
      <c r="G12" s="110" t="s">
        <v>128</v>
      </c>
      <c r="H12" s="282">
        <f>'Worksop Report'!J10</f>
        <v>0</v>
      </c>
      <c r="I12" s="283"/>
      <c r="J12" s="111" t="s">
        <v>118</v>
      </c>
      <c r="K12" s="82" t="str">
        <f>'Worksop Report'!C8</f>
        <v>17 Mei 2023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279" t="s">
        <v>108</v>
      </c>
      <c r="H15" s="279"/>
      <c r="I15" s="279"/>
      <c r="J15" s="87" t="s">
        <v>109</v>
      </c>
      <c r="K15" s="87" t="s">
        <v>110</v>
      </c>
    </row>
    <row r="16" spans="1:11">
      <c r="A16" s="32">
        <v>1</v>
      </c>
      <c r="B16" s="164" t="s">
        <v>261</v>
      </c>
      <c r="C16" s="54"/>
      <c r="D16" s="54"/>
      <c r="E16" s="54"/>
      <c r="F16" s="32">
        <v>1</v>
      </c>
      <c r="G16" s="193" t="s">
        <v>262</v>
      </c>
      <c r="H16" s="193"/>
      <c r="I16" s="193"/>
      <c r="J16" s="54"/>
      <c r="K16" s="54"/>
    </row>
    <row r="17" spans="1:16">
      <c r="A17" s="32">
        <v>2</v>
      </c>
      <c r="B17" s="164" t="s">
        <v>263</v>
      </c>
      <c r="C17" s="54"/>
      <c r="D17" s="54"/>
      <c r="E17" s="54"/>
      <c r="F17" s="32">
        <v>1</v>
      </c>
      <c r="G17" s="193" t="s">
        <v>264</v>
      </c>
      <c r="H17" s="193"/>
      <c r="I17" s="193"/>
      <c r="J17" s="54"/>
      <c r="K17" s="54"/>
      <c r="P17" t="s">
        <v>230</v>
      </c>
    </row>
    <row r="18" spans="1:16">
      <c r="A18" s="32">
        <v>3</v>
      </c>
      <c r="B18" s="164" t="s">
        <v>265</v>
      </c>
      <c r="C18" s="54"/>
      <c r="D18" s="54"/>
      <c r="E18" s="54"/>
      <c r="F18" s="32">
        <v>1</v>
      </c>
      <c r="G18" s="193" t="s">
        <v>266</v>
      </c>
      <c r="H18" s="193"/>
      <c r="I18" s="193"/>
      <c r="J18" s="54"/>
      <c r="K18" s="54"/>
    </row>
    <row r="19" spans="1:16">
      <c r="A19" s="32">
        <v>4</v>
      </c>
      <c r="B19" s="164"/>
      <c r="C19" s="54"/>
      <c r="D19" s="54"/>
      <c r="E19" s="54"/>
      <c r="F19" s="32"/>
      <c r="G19" s="193"/>
      <c r="H19" s="193"/>
      <c r="I19" s="193"/>
      <c r="J19" s="54"/>
      <c r="K19" s="54"/>
    </row>
    <row r="20" spans="1:16">
      <c r="A20" s="32">
        <v>5</v>
      </c>
      <c r="B20" s="164"/>
      <c r="C20" s="54"/>
      <c r="D20" s="54"/>
      <c r="E20" s="54"/>
      <c r="F20" s="32"/>
      <c r="G20" s="193"/>
      <c r="H20" s="193"/>
      <c r="I20" s="193"/>
      <c r="J20" s="54"/>
      <c r="K20" s="54"/>
    </row>
    <row r="21" spans="1:16">
      <c r="A21" s="32">
        <v>6</v>
      </c>
      <c r="B21" s="54"/>
      <c r="C21" s="54"/>
      <c r="D21" s="54"/>
      <c r="E21" s="54"/>
      <c r="F21" s="32"/>
      <c r="G21" s="215"/>
      <c r="H21" s="215"/>
      <c r="I21" s="215"/>
      <c r="J21" s="54"/>
      <c r="K21" s="54"/>
    </row>
    <row r="22" spans="1:16">
      <c r="A22" s="32">
        <v>7</v>
      </c>
      <c r="B22" s="54"/>
      <c r="C22" s="54"/>
      <c r="D22" s="54"/>
      <c r="E22" s="54"/>
      <c r="F22" s="32"/>
      <c r="G22" s="215"/>
      <c r="H22" s="215"/>
      <c r="I22" s="215"/>
      <c r="J22" s="54"/>
      <c r="K22" s="54"/>
    </row>
    <row r="23" spans="1:16">
      <c r="A23" s="32">
        <v>8</v>
      </c>
      <c r="B23" s="54"/>
      <c r="C23" s="54"/>
      <c r="D23" s="54"/>
      <c r="E23" s="54"/>
      <c r="F23" s="32"/>
      <c r="G23" s="215"/>
      <c r="H23" s="215"/>
      <c r="I23" s="215"/>
      <c r="J23" s="54"/>
      <c r="K23" s="54"/>
    </row>
    <row r="24" spans="1:16">
      <c r="A24" s="32">
        <v>9</v>
      </c>
      <c r="B24" s="54"/>
      <c r="C24" s="54"/>
      <c r="D24" s="54"/>
      <c r="E24" s="54"/>
      <c r="F24" s="32"/>
      <c r="G24" s="215"/>
      <c r="H24" s="215"/>
      <c r="I24" s="215"/>
      <c r="J24" s="54"/>
      <c r="K24" s="54"/>
    </row>
    <row r="25" spans="1:16">
      <c r="A25" s="32">
        <v>10</v>
      </c>
      <c r="B25" s="54"/>
      <c r="C25" s="54"/>
      <c r="D25" s="54"/>
      <c r="E25" s="54"/>
      <c r="F25" s="32"/>
      <c r="G25" s="215"/>
      <c r="H25" s="215"/>
      <c r="I25" s="215"/>
      <c r="J25" s="54"/>
      <c r="K25" s="54"/>
    </row>
    <row r="26" spans="1:16">
      <c r="A26" s="32">
        <v>11</v>
      </c>
      <c r="B26" s="54"/>
      <c r="C26" s="54"/>
      <c r="D26" s="54"/>
      <c r="E26" s="54"/>
      <c r="F26" s="32"/>
      <c r="G26" s="215"/>
      <c r="H26" s="215"/>
      <c r="I26" s="215"/>
      <c r="J26" s="54"/>
      <c r="K26" s="54"/>
    </row>
    <row r="27" spans="1:16">
      <c r="A27" s="32">
        <v>12</v>
      </c>
      <c r="B27" s="54"/>
      <c r="C27" s="54"/>
      <c r="D27" s="54"/>
      <c r="E27" s="54"/>
      <c r="F27" s="32"/>
      <c r="G27" s="215"/>
      <c r="H27" s="215"/>
      <c r="I27" s="215"/>
      <c r="J27" s="54"/>
      <c r="K27" s="54"/>
    </row>
    <row r="28" spans="1:16">
      <c r="A28" s="32">
        <v>13</v>
      </c>
      <c r="B28" s="54"/>
      <c r="C28" s="54"/>
      <c r="D28" s="54"/>
      <c r="E28" s="54"/>
      <c r="F28" s="32"/>
      <c r="G28" s="215"/>
      <c r="H28" s="215"/>
      <c r="I28" s="215"/>
      <c r="J28" s="54"/>
      <c r="K28" s="54"/>
    </row>
    <row r="29" spans="1:16">
      <c r="A29" s="32">
        <v>14</v>
      </c>
      <c r="B29" s="54"/>
      <c r="C29" s="54"/>
      <c r="D29" s="54"/>
      <c r="E29" s="54"/>
      <c r="F29" s="32"/>
      <c r="G29" s="215"/>
      <c r="H29" s="215"/>
      <c r="I29" s="215"/>
      <c r="J29" s="54"/>
      <c r="K29" s="54"/>
    </row>
    <row r="30" spans="1:16" s="48" customFormat="1">
      <c r="A30" s="222"/>
      <c r="B30" s="223"/>
      <c r="C30" s="223"/>
      <c r="D30" s="223"/>
      <c r="E30" s="223"/>
      <c r="F30" s="223"/>
      <c r="G30" s="223"/>
      <c r="H30" s="223"/>
      <c r="I30" s="33" t="s">
        <v>129</v>
      </c>
      <c r="J30" s="86" t="s">
        <v>130</v>
      </c>
      <c r="K30" s="34" t="s">
        <v>131</v>
      </c>
    </row>
    <row r="31" spans="1:16">
      <c r="A31" s="224"/>
      <c r="B31" s="225"/>
      <c r="C31" s="225"/>
      <c r="D31" s="225"/>
      <c r="E31" s="225"/>
      <c r="F31" s="225"/>
      <c r="G31" s="225"/>
      <c r="H31" s="225"/>
      <c r="I31" s="83"/>
      <c r="J31" s="85"/>
      <c r="K31" s="82"/>
    </row>
    <row r="32" spans="1:16">
      <c r="A32" s="224"/>
      <c r="B32" s="225"/>
      <c r="C32" s="225"/>
      <c r="D32" s="225"/>
      <c r="E32" s="225"/>
      <c r="F32" s="225"/>
      <c r="G32" s="225"/>
      <c r="H32" s="225"/>
      <c r="I32" s="83"/>
      <c r="J32" s="85"/>
      <c r="K32" s="82"/>
    </row>
    <row r="33" spans="1:11">
      <c r="A33" s="226"/>
      <c r="B33" s="227"/>
      <c r="C33" s="227"/>
      <c r="D33" s="227"/>
      <c r="E33" s="227"/>
      <c r="F33" s="227"/>
      <c r="G33" s="227"/>
      <c r="H33" s="227"/>
      <c r="I33" s="63"/>
      <c r="J33" s="115" t="str">
        <f>'Worksop Report'!I122</f>
        <v>Egi sugiana</v>
      </c>
      <c r="K33" s="64"/>
    </row>
    <row r="35" spans="1:11">
      <c r="B35" s="88" t="s">
        <v>38</v>
      </c>
    </row>
    <row r="36" spans="1:11">
      <c r="B36" s="88" t="s">
        <v>39</v>
      </c>
    </row>
  </sheetData>
  <mergeCells count="22">
    <mergeCell ref="A8:B8"/>
    <mergeCell ref="C7:G7"/>
    <mergeCell ref="C8:F8"/>
    <mergeCell ref="G8:I8"/>
    <mergeCell ref="J8:K8"/>
    <mergeCell ref="G21:I21"/>
    <mergeCell ref="D10:F10"/>
    <mergeCell ref="G15:I15"/>
    <mergeCell ref="H9:I9"/>
    <mergeCell ref="H10:I10"/>
    <mergeCell ref="H11:I11"/>
    <mergeCell ref="H12:I12"/>
    <mergeCell ref="D9:F9"/>
    <mergeCell ref="G28:I28"/>
    <mergeCell ref="G29:I29"/>
    <mergeCell ref="A30:H33"/>
    <mergeCell ref="G22:I22"/>
    <mergeCell ref="G23:I2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topLeftCell="A10" zoomScale="60" zoomScaleNormal="81" workbookViewId="0">
      <selection activeCell="O20" sqref="O20"/>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sugiana</v>
      </c>
      <c r="C11" s="91"/>
      <c r="D11" s="60" t="s">
        <v>134</v>
      </c>
      <c r="E11" s="60"/>
      <c r="F11" s="60"/>
      <c r="G11" s="96"/>
      <c r="H11" s="96"/>
      <c r="I11" s="96"/>
      <c r="J11" s="96"/>
      <c r="K11" s="91"/>
    </row>
    <row r="13" spans="1:14" ht="14.5" customHeight="1">
      <c r="A13" s="319" t="s">
        <v>135</v>
      </c>
      <c r="B13" s="92" t="s">
        <v>136</v>
      </c>
      <c r="C13" s="320" t="s">
        <v>142</v>
      </c>
      <c r="D13" s="315" t="s">
        <v>137</v>
      </c>
      <c r="E13" s="316"/>
      <c r="F13" s="321" t="s">
        <v>138</v>
      </c>
      <c r="G13" s="322"/>
      <c r="H13" s="322"/>
      <c r="I13" s="323"/>
      <c r="J13" s="315" t="s">
        <v>139</v>
      </c>
      <c r="K13" s="316"/>
    </row>
    <row r="14" spans="1:14">
      <c r="A14" s="319"/>
      <c r="B14" s="92" t="s">
        <v>108</v>
      </c>
      <c r="C14" s="320"/>
      <c r="D14" s="317"/>
      <c r="E14" s="318"/>
      <c r="F14" s="324"/>
      <c r="G14" s="325"/>
      <c r="H14" s="325"/>
      <c r="I14" s="326"/>
      <c r="J14" s="317"/>
      <c r="K14" s="318"/>
      <c r="M14" s="145"/>
    </row>
    <row r="15" spans="1:14" ht="14.5" customHeight="1">
      <c r="A15" s="287" t="s">
        <v>222</v>
      </c>
      <c r="B15" s="290" t="s">
        <v>271</v>
      </c>
      <c r="C15" s="54" t="s">
        <v>140</v>
      </c>
      <c r="D15" s="94">
        <v>0.625</v>
      </c>
      <c r="E15" s="94"/>
      <c r="F15" s="295">
        <v>45063</v>
      </c>
      <c r="G15" s="296"/>
      <c r="H15" s="296"/>
      <c r="I15" s="297"/>
      <c r="J15" s="311">
        <f>D15-D16</f>
        <v>4.1666666666666963E-2</v>
      </c>
      <c r="K15" s="312"/>
      <c r="M15" s="146" t="s">
        <v>220</v>
      </c>
      <c r="N15" s="135">
        <v>4.1666666666666664E-2</v>
      </c>
    </row>
    <row r="16" spans="1:14">
      <c r="A16" s="288"/>
      <c r="B16" s="291"/>
      <c r="C16" s="54" t="s">
        <v>141</v>
      </c>
      <c r="D16" s="94">
        <v>0.58333333333333304</v>
      </c>
      <c r="E16" s="94"/>
      <c r="F16" s="298"/>
      <c r="G16" s="299"/>
      <c r="H16" s="299"/>
      <c r="I16" s="300"/>
      <c r="J16" s="313"/>
      <c r="K16" s="314"/>
      <c r="M16" s="146" t="s">
        <v>221</v>
      </c>
      <c r="N16" s="135">
        <v>8.3333333333333301E-2</v>
      </c>
    </row>
    <row r="17" spans="1:14">
      <c r="A17" s="288"/>
      <c r="B17" s="291"/>
      <c r="C17" s="97" t="s">
        <v>140</v>
      </c>
      <c r="D17" s="116"/>
      <c r="E17" s="98"/>
      <c r="F17" s="301"/>
      <c r="G17" s="302"/>
      <c r="H17" s="302"/>
      <c r="I17" s="303"/>
      <c r="J17" s="307">
        <f>D17-D18</f>
        <v>0</v>
      </c>
      <c r="K17" s="308"/>
      <c r="M17" s="146" t="s">
        <v>222</v>
      </c>
      <c r="N17" s="135">
        <v>0.125</v>
      </c>
    </row>
    <row r="18" spans="1:14">
      <c r="A18" s="289"/>
      <c r="B18" s="292"/>
      <c r="C18" s="97" t="s">
        <v>141</v>
      </c>
      <c r="D18" s="116"/>
      <c r="E18" s="98"/>
      <c r="F18" s="304"/>
      <c r="G18" s="305"/>
      <c r="H18" s="305"/>
      <c r="I18" s="306"/>
      <c r="J18" s="309"/>
      <c r="K18" s="310"/>
      <c r="M18" s="146" t="s">
        <v>223</v>
      </c>
      <c r="N18" s="135">
        <v>0.16666666666666699</v>
      </c>
    </row>
    <row r="19" spans="1:14">
      <c r="A19" s="287"/>
      <c r="B19" s="290" t="s">
        <v>272</v>
      </c>
      <c r="C19" s="54" t="s">
        <v>140</v>
      </c>
      <c r="D19" s="94">
        <v>0.70833333333333304</v>
      </c>
      <c r="E19" s="93"/>
      <c r="F19" s="295">
        <v>45063</v>
      </c>
      <c r="G19" s="296"/>
      <c r="H19" s="296"/>
      <c r="I19" s="297"/>
      <c r="J19" s="311">
        <f>D19-D20</f>
        <v>8.3333333333333037E-2</v>
      </c>
      <c r="K19" s="312"/>
      <c r="M19" s="146"/>
      <c r="N19" s="135">
        <v>0.20833333333333301</v>
      </c>
    </row>
    <row r="20" spans="1:14">
      <c r="A20" s="288"/>
      <c r="B20" s="291"/>
      <c r="C20" s="54" t="s">
        <v>141</v>
      </c>
      <c r="D20" s="94">
        <v>0.625</v>
      </c>
      <c r="E20" s="93"/>
      <c r="F20" s="298"/>
      <c r="G20" s="299"/>
      <c r="H20" s="299"/>
      <c r="I20" s="300"/>
      <c r="J20" s="313"/>
      <c r="K20" s="314"/>
      <c r="N20" s="135">
        <v>0.25</v>
      </c>
    </row>
    <row r="21" spans="1:14">
      <c r="A21" s="288"/>
      <c r="B21" s="291"/>
      <c r="C21" s="97" t="s">
        <v>140</v>
      </c>
      <c r="D21" s="116"/>
      <c r="E21" s="98"/>
      <c r="F21" s="301"/>
      <c r="G21" s="302"/>
      <c r="H21" s="302"/>
      <c r="I21" s="303"/>
      <c r="J21" s="307">
        <f>D21-D22</f>
        <v>0</v>
      </c>
      <c r="K21" s="308"/>
      <c r="N21" s="135">
        <v>0.29166666666666702</v>
      </c>
    </row>
    <row r="22" spans="1:14">
      <c r="A22" s="289"/>
      <c r="B22" s="292"/>
      <c r="C22" s="97" t="s">
        <v>141</v>
      </c>
      <c r="D22" s="116"/>
      <c r="E22" s="98"/>
      <c r="F22" s="304"/>
      <c r="G22" s="305"/>
      <c r="H22" s="305"/>
      <c r="I22" s="306"/>
      <c r="J22" s="309"/>
      <c r="K22" s="310"/>
      <c r="N22" s="135">
        <v>0.33333333333333298</v>
      </c>
    </row>
    <row r="23" spans="1:14">
      <c r="A23" s="287"/>
      <c r="B23" s="290"/>
      <c r="C23" s="54" t="s">
        <v>140</v>
      </c>
      <c r="D23" s="94"/>
      <c r="E23" s="93"/>
      <c r="F23" s="295"/>
      <c r="G23" s="296"/>
      <c r="H23" s="296"/>
      <c r="I23" s="297"/>
      <c r="J23" s="311">
        <f>D23-D24</f>
        <v>0</v>
      </c>
      <c r="K23" s="312"/>
      <c r="N23" s="135">
        <v>0.375</v>
      </c>
    </row>
    <row r="24" spans="1:14">
      <c r="A24" s="288"/>
      <c r="B24" s="291"/>
      <c r="C24" s="54" t="s">
        <v>141</v>
      </c>
      <c r="D24" s="94"/>
      <c r="E24" s="93"/>
      <c r="F24" s="298"/>
      <c r="G24" s="299"/>
      <c r="H24" s="299"/>
      <c r="I24" s="300"/>
      <c r="J24" s="313"/>
      <c r="K24" s="314"/>
      <c r="N24" s="135">
        <v>0.41666666666666702</v>
      </c>
    </row>
    <row r="25" spans="1:14">
      <c r="A25" s="288"/>
      <c r="B25" s="291"/>
      <c r="C25" s="97" t="s">
        <v>140</v>
      </c>
      <c r="D25" s="116"/>
      <c r="E25" s="98"/>
      <c r="F25" s="301"/>
      <c r="G25" s="302"/>
      <c r="H25" s="302"/>
      <c r="I25" s="303"/>
      <c r="J25" s="307">
        <f>D25-D26</f>
        <v>0</v>
      </c>
      <c r="K25" s="308"/>
      <c r="N25" s="135">
        <v>0.45833333333333298</v>
      </c>
    </row>
    <row r="26" spans="1:14">
      <c r="A26" s="289"/>
      <c r="B26" s="292"/>
      <c r="C26" s="97" t="s">
        <v>141</v>
      </c>
      <c r="D26" s="116"/>
      <c r="E26" s="98"/>
      <c r="F26" s="304"/>
      <c r="G26" s="305"/>
      <c r="H26" s="305"/>
      <c r="I26" s="306"/>
      <c r="J26" s="309"/>
      <c r="K26" s="310"/>
      <c r="N26" s="135">
        <v>0.5</v>
      </c>
    </row>
    <row r="27" spans="1:14">
      <c r="A27" s="287"/>
      <c r="B27" s="290"/>
      <c r="C27" s="54" t="s">
        <v>140</v>
      </c>
      <c r="D27" s="94"/>
      <c r="E27" s="93"/>
      <c r="F27" s="295"/>
      <c r="G27" s="296"/>
      <c r="H27" s="296"/>
      <c r="I27" s="297"/>
      <c r="J27" s="311">
        <f>D27-D28</f>
        <v>0</v>
      </c>
      <c r="K27" s="312"/>
      <c r="N27" s="135">
        <v>0.54166666666666696</v>
      </c>
    </row>
    <row r="28" spans="1:14">
      <c r="A28" s="288"/>
      <c r="B28" s="291"/>
      <c r="C28" s="54" t="s">
        <v>141</v>
      </c>
      <c r="D28" s="94"/>
      <c r="E28" s="93"/>
      <c r="F28" s="298"/>
      <c r="G28" s="299"/>
      <c r="H28" s="299"/>
      <c r="I28" s="300"/>
      <c r="J28" s="313"/>
      <c r="K28" s="314"/>
      <c r="N28" s="135">
        <v>0.58333333333333304</v>
      </c>
    </row>
    <row r="29" spans="1:14">
      <c r="A29" s="288"/>
      <c r="B29" s="291"/>
      <c r="C29" s="97" t="s">
        <v>140</v>
      </c>
      <c r="D29" s="116"/>
      <c r="E29" s="98"/>
      <c r="F29" s="301"/>
      <c r="G29" s="302"/>
      <c r="H29" s="302"/>
      <c r="I29" s="303"/>
      <c r="J29" s="307">
        <f>D29-D30</f>
        <v>0</v>
      </c>
      <c r="K29" s="308"/>
      <c r="N29" s="135">
        <v>0.625</v>
      </c>
    </row>
    <row r="30" spans="1:14">
      <c r="A30" s="289"/>
      <c r="B30" s="292"/>
      <c r="C30" s="97" t="s">
        <v>141</v>
      </c>
      <c r="D30" s="116"/>
      <c r="E30" s="98"/>
      <c r="F30" s="304"/>
      <c r="G30" s="305"/>
      <c r="H30" s="305"/>
      <c r="I30" s="306"/>
      <c r="J30" s="309"/>
      <c r="K30" s="310"/>
      <c r="N30" s="135">
        <v>0.66666666666666696</v>
      </c>
    </row>
    <row r="31" spans="1:14">
      <c r="A31" s="287"/>
      <c r="B31" s="290"/>
      <c r="C31" s="54" t="s">
        <v>140</v>
      </c>
      <c r="D31" s="94"/>
      <c r="E31" s="93"/>
      <c r="F31" s="295"/>
      <c r="G31" s="296"/>
      <c r="H31" s="296"/>
      <c r="I31" s="297"/>
      <c r="J31" s="311">
        <f>D31-D32</f>
        <v>0</v>
      </c>
      <c r="K31" s="312"/>
      <c r="N31" s="135">
        <v>0.54166666666666696</v>
      </c>
    </row>
    <row r="32" spans="1:14">
      <c r="A32" s="288"/>
      <c r="B32" s="291"/>
      <c r="C32" s="54" t="s">
        <v>141</v>
      </c>
      <c r="D32" s="94"/>
      <c r="E32" s="93"/>
      <c r="F32" s="298"/>
      <c r="G32" s="299"/>
      <c r="H32" s="299"/>
      <c r="I32" s="300"/>
      <c r="J32" s="313"/>
      <c r="K32" s="314"/>
      <c r="N32" s="135">
        <v>0.58333333333333304</v>
      </c>
    </row>
    <row r="33" spans="1:14">
      <c r="A33" s="288"/>
      <c r="B33" s="291"/>
      <c r="C33" s="97" t="s">
        <v>140</v>
      </c>
      <c r="D33" s="116"/>
      <c r="E33" s="98"/>
      <c r="F33" s="301"/>
      <c r="G33" s="302"/>
      <c r="H33" s="302"/>
      <c r="I33" s="303"/>
      <c r="J33" s="307">
        <f>D33-D34</f>
        <v>0</v>
      </c>
      <c r="K33" s="308"/>
      <c r="N33" s="135">
        <v>0.625</v>
      </c>
    </row>
    <row r="34" spans="1:14">
      <c r="A34" s="289"/>
      <c r="B34" s="292"/>
      <c r="C34" s="97" t="s">
        <v>141</v>
      </c>
      <c r="D34" s="116"/>
      <c r="E34" s="98"/>
      <c r="F34" s="304"/>
      <c r="G34" s="305"/>
      <c r="H34" s="305"/>
      <c r="I34" s="306"/>
      <c r="J34" s="309"/>
      <c r="K34" s="310"/>
      <c r="N34" s="135">
        <v>0.66666666666666696</v>
      </c>
    </row>
    <row r="35" spans="1:14">
      <c r="A35" s="287"/>
      <c r="B35" s="290"/>
      <c r="C35" s="54" t="s">
        <v>140</v>
      </c>
      <c r="D35" s="94"/>
      <c r="E35" s="93"/>
      <c r="F35" s="295"/>
      <c r="G35" s="296"/>
      <c r="H35" s="296"/>
      <c r="I35" s="297"/>
      <c r="J35" s="311">
        <f>D35-D36</f>
        <v>0</v>
      </c>
      <c r="K35" s="312"/>
      <c r="N35" s="135">
        <v>0.54166666666666696</v>
      </c>
    </row>
    <row r="36" spans="1:14">
      <c r="A36" s="288"/>
      <c r="B36" s="291"/>
      <c r="C36" s="54" t="s">
        <v>141</v>
      </c>
      <c r="D36" s="94"/>
      <c r="E36" s="93"/>
      <c r="F36" s="298"/>
      <c r="G36" s="299"/>
      <c r="H36" s="299"/>
      <c r="I36" s="300"/>
      <c r="J36" s="313"/>
      <c r="K36" s="314"/>
      <c r="N36" s="135">
        <v>0.58333333333333304</v>
      </c>
    </row>
    <row r="37" spans="1:14">
      <c r="A37" s="288"/>
      <c r="B37" s="291"/>
      <c r="C37" s="97" t="s">
        <v>140</v>
      </c>
      <c r="D37" s="116"/>
      <c r="E37" s="98"/>
      <c r="F37" s="301"/>
      <c r="G37" s="302"/>
      <c r="H37" s="302"/>
      <c r="I37" s="303"/>
      <c r="J37" s="307">
        <f>D37-D38</f>
        <v>0</v>
      </c>
      <c r="K37" s="308"/>
      <c r="N37" s="135">
        <v>0.625</v>
      </c>
    </row>
    <row r="38" spans="1:14">
      <c r="A38" s="289"/>
      <c r="B38" s="292"/>
      <c r="C38" s="97" t="s">
        <v>141</v>
      </c>
      <c r="D38" s="116"/>
      <c r="E38" s="98"/>
      <c r="F38" s="304"/>
      <c r="G38" s="305"/>
      <c r="H38" s="305"/>
      <c r="I38" s="306"/>
      <c r="J38" s="309"/>
      <c r="K38" s="310"/>
      <c r="N38" s="135">
        <v>0.66666666666666696</v>
      </c>
    </row>
    <row r="39" spans="1:14" ht="15" thickBot="1">
      <c r="N39" s="135">
        <v>0.70833333333333304</v>
      </c>
    </row>
    <row r="40" spans="1:14" ht="15" thickBot="1">
      <c r="A40" s="293" t="s">
        <v>74</v>
      </c>
      <c r="B40" s="294"/>
      <c r="C40" s="99" t="s">
        <v>143</v>
      </c>
      <c r="D40" s="99" t="s">
        <v>144</v>
      </c>
      <c r="E40" s="99" t="s">
        <v>145</v>
      </c>
      <c r="F40" s="99" t="s">
        <v>146</v>
      </c>
      <c r="G40" s="99" t="s">
        <v>147</v>
      </c>
      <c r="H40" s="99" t="s">
        <v>148</v>
      </c>
      <c r="I40" s="99" t="s">
        <v>149</v>
      </c>
      <c r="J40" s="99" t="s">
        <v>150</v>
      </c>
      <c r="K40" s="99" t="s">
        <v>151</v>
      </c>
      <c r="N40" s="135">
        <v>0.75</v>
      </c>
    </row>
    <row r="41" spans="1:14" ht="15" thickBot="1">
      <c r="A41" s="293" t="s">
        <v>152</v>
      </c>
      <c r="B41" s="294"/>
      <c r="C41" s="100"/>
      <c r="D41" s="100"/>
      <c r="E41" s="148">
        <f>SUM(J15:K30)</f>
        <v>0.125</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25"/>
      <c r="B46" s="225"/>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topLeftCell="A4" zoomScale="60" zoomScaleNormal="85" workbookViewId="0">
      <selection activeCell="H13" sqref="H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0" t="s">
        <v>158</v>
      </c>
      <c r="L10" s="331"/>
    </row>
    <row r="11" spans="1:15">
      <c r="C11" s="51" t="s">
        <v>155</v>
      </c>
      <c r="D11" s="91"/>
      <c r="G11" s="51" t="s">
        <v>157</v>
      </c>
      <c r="H11" s="91"/>
      <c r="K11" s="51" t="s">
        <v>159</v>
      </c>
      <c r="L11" s="91" t="str">
        <f>'Worksop Report'!I122</f>
        <v>Egi sugiana</v>
      </c>
    </row>
    <row r="12" spans="1:15">
      <c r="K12" s="51" t="s">
        <v>160</v>
      </c>
      <c r="L12" s="149">
        <v>45002</v>
      </c>
    </row>
    <row r="14" spans="1:15">
      <c r="C14" s="339" t="s">
        <v>161</v>
      </c>
      <c r="D14" s="340"/>
      <c r="G14" s="338" t="s">
        <v>178</v>
      </c>
      <c r="H14" s="338"/>
      <c r="K14" s="334" t="s">
        <v>189</v>
      </c>
      <c r="L14" s="334"/>
    </row>
    <row r="15" spans="1:15" ht="18.5" customHeight="1">
      <c r="B15" s="140" t="s">
        <v>22</v>
      </c>
      <c r="C15" s="336" t="s">
        <v>162</v>
      </c>
      <c r="D15" s="337"/>
      <c r="F15" s="140" t="s">
        <v>22</v>
      </c>
      <c r="G15" s="332" t="s">
        <v>179</v>
      </c>
      <c r="H15" s="332"/>
      <c r="J15" s="140" t="s">
        <v>22</v>
      </c>
      <c r="K15" s="332" t="s">
        <v>190</v>
      </c>
      <c r="L15" s="332"/>
      <c r="O15" s="118" t="s">
        <v>22</v>
      </c>
    </row>
    <row r="16" spans="1:15" ht="20" customHeight="1">
      <c r="B16" s="140" t="s">
        <v>22</v>
      </c>
      <c r="C16" s="341" t="s">
        <v>163</v>
      </c>
      <c r="D16" s="342"/>
      <c r="F16" s="140" t="s">
        <v>22</v>
      </c>
      <c r="G16" s="327" t="s">
        <v>172</v>
      </c>
      <c r="H16" s="327"/>
      <c r="J16" s="140" t="s">
        <v>22</v>
      </c>
      <c r="K16" s="327" t="s">
        <v>191</v>
      </c>
      <c r="L16" s="327"/>
      <c r="O16" s="119" t="s">
        <v>211</v>
      </c>
    </row>
    <row r="17" spans="2:12" ht="18" customHeight="1">
      <c r="B17" s="140" t="s">
        <v>22</v>
      </c>
      <c r="C17" s="336" t="s">
        <v>164</v>
      </c>
      <c r="D17" s="337"/>
      <c r="F17" s="140" t="s">
        <v>22</v>
      </c>
      <c r="G17" s="332" t="s">
        <v>180</v>
      </c>
      <c r="H17" s="332"/>
      <c r="J17" s="140" t="s">
        <v>22</v>
      </c>
      <c r="K17" s="333" t="s">
        <v>192</v>
      </c>
      <c r="L17" s="333"/>
    </row>
    <row r="18" spans="2:12" ht="18" customHeight="1">
      <c r="B18" s="140" t="s">
        <v>22</v>
      </c>
      <c r="C18" s="341" t="s">
        <v>165</v>
      </c>
      <c r="D18" s="342"/>
      <c r="F18" s="140" t="s">
        <v>22</v>
      </c>
      <c r="G18" s="327" t="s">
        <v>163</v>
      </c>
      <c r="H18" s="327"/>
      <c r="J18" s="140" t="s">
        <v>22</v>
      </c>
      <c r="K18" s="327" t="s">
        <v>193</v>
      </c>
      <c r="L18" s="327"/>
    </row>
    <row r="19" spans="2:12" ht="18" customHeight="1">
      <c r="B19" s="140" t="s">
        <v>22</v>
      </c>
      <c r="C19" s="336" t="s">
        <v>166</v>
      </c>
      <c r="D19" s="337"/>
      <c r="F19" s="140" t="s">
        <v>22</v>
      </c>
      <c r="G19" s="332" t="s">
        <v>181</v>
      </c>
      <c r="H19" s="332"/>
      <c r="J19" s="140" t="s">
        <v>22</v>
      </c>
      <c r="K19" s="332" t="s">
        <v>193</v>
      </c>
      <c r="L19" s="332"/>
    </row>
    <row r="20" spans="2:12" ht="18" customHeight="1">
      <c r="B20" s="140" t="s">
        <v>22</v>
      </c>
      <c r="C20" s="341" t="s">
        <v>167</v>
      </c>
      <c r="D20" s="342"/>
      <c r="F20" s="140" t="s">
        <v>22</v>
      </c>
      <c r="G20" s="327" t="s">
        <v>182</v>
      </c>
      <c r="H20" s="327"/>
      <c r="J20" s="140" t="s">
        <v>22</v>
      </c>
      <c r="K20" s="327" t="s">
        <v>193</v>
      </c>
      <c r="L20" s="327"/>
    </row>
    <row r="21" spans="2:12" ht="18" customHeight="1">
      <c r="B21" s="140" t="s">
        <v>22</v>
      </c>
      <c r="C21" s="336" t="s">
        <v>168</v>
      </c>
      <c r="D21" s="337"/>
      <c r="F21" s="140" t="s">
        <v>22</v>
      </c>
      <c r="G21" s="332" t="s">
        <v>183</v>
      </c>
      <c r="H21" s="332"/>
      <c r="J21" s="140" t="s">
        <v>22</v>
      </c>
      <c r="K21" s="332" t="s">
        <v>193</v>
      </c>
      <c r="L21" s="332"/>
    </row>
    <row r="22" spans="2:12" ht="27.5" customHeight="1">
      <c r="B22" s="140" t="s">
        <v>22</v>
      </c>
      <c r="C22" s="341" t="s">
        <v>169</v>
      </c>
      <c r="D22" s="342"/>
      <c r="F22" s="140" t="s">
        <v>22</v>
      </c>
      <c r="G22" s="327" t="s">
        <v>184</v>
      </c>
      <c r="H22" s="327"/>
      <c r="J22" s="140" t="s">
        <v>22</v>
      </c>
      <c r="K22" s="327" t="s">
        <v>193</v>
      </c>
      <c r="L22" s="327"/>
    </row>
    <row r="23" spans="2:12" ht="18.5" customHeight="1">
      <c r="B23" s="122"/>
      <c r="F23" s="140" t="s">
        <v>22</v>
      </c>
      <c r="G23" s="332" t="s">
        <v>185</v>
      </c>
      <c r="H23" s="332"/>
      <c r="K23" s="332" t="s">
        <v>193</v>
      </c>
      <c r="L23" s="332"/>
    </row>
    <row r="24" spans="2:12" ht="21">
      <c r="B24" s="122"/>
      <c r="C24" s="334" t="s">
        <v>170</v>
      </c>
      <c r="D24" s="334"/>
      <c r="F24" s="121"/>
      <c r="G24" s="334" t="s">
        <v>186</v>
      </c>
      <c r="H24" s="334"/>
      <c r="K24" s="334" t="s">
        <v>194</v>
      </c>
      <c r="L24" s="334"/>
    </row>
    <row r="25" spans="2:12" ht="18.5" customHeight="1">
      <c r="B25" s="140" t="s">
        <v>22</v>
      </c>
      <c r="C25" s="332" t="s">
        <v>171</v>
      </c>
      <c r="D25" s="332"/>
      <c r="F25" s="140" t="s">
        <v>22</v>
      </c>
      <c r="G25" s="332" t="s">
        <v>187</v>
      </c>
      <c r="H25" s="332"/>
      <c r="J25" s="140" t="s">
        <v>22</v>
      </c>
      <c r="K25" s="332" t="s">
        <v>195</v>
      </c>
      <c r="L25" s="332"/>
    </row>
    <row r="26" spans="2:12" ht="18.5" customHeight="1">
      <c r="B26" s="140" t="s">
        <v>22</v>
      </c>
      <c r="C26" s="327" t="s">
        <v>172</v>
      </c>
      <c r="D26" s="327"/>
      <c r="F26" s="140" t="s">
        <v>22</v>
      </c>
      <c r="G26" s="327" t="s">
        <v>188</v>
      </c>
      <c r="H26" s="327"/>
      <c r="J26" s="140" t="s">
        <v>22</v>
      </c>
      <c r="K26" s="327" t="s">
        <v>196</v>
      </c>
      <c r="L26" s="327"/>
    </row>
    <row r="27" spans="2:12" ht="18.5">
      <c r="B27" s="140" t="s">
        <v>22</v>
      </c>
      <c r="C27" s="332" t="s">
        <v>173</v>
      </c>
      <c r="D27" s="332"/>
      <c r="J27" s="140" t="s">
        <v>22</v>
      </c>
      <c r="K27" s="332" t="s">
        <v>197</v>
      </c>
      <c r="L27" s="332"/>
    </row>
    <row r="28" spans="2:12" ht="18.5" customHeight="1">
      <c r="B28" s="140" t="s">
        <v>22</v>
      </c>
      <c r="C28" s="327" t="s">
        <v>174</v>
      </c>
      <c r="D28" s="327"/>
      <c r="J28" s="140" t="s">
        <v>22</v>
      </c>
      <c r="K28" s="327" t="s">
        <v>198</v>
      </c>
      <c r="L28" s="327"/>
    </row>
    <row r="29" spans="2:12" ht="18.5">
      <c r="B29" s="140" t="s">
        <v>22</v>
      </c>
      <c r="C29" s="332" t="s">
        <v>175</v>
      </c>
      <c r="D29" s="332"/>
      <c r="J29" s="140" t="s">
        <v>22</v>
      </c>
      <c r="K29" s="332"/>
      <c r="L29" s="332"/>
    </row>
    <row r="30" spans="2:12" ht="18.5">
      <c r="B30" s="140" t="s">
        <v>22</v>
      </c>
      <c r="C30" s="327" t="s">
        <v>176</v>
      </c>
      <c r="D30" s="327"/>
      <c r="J30" s="140" t="s">
        <v>22</v>
      </c>
      <c r="K30" s="335"/>
      <c r="L30" s="335"/>
    </row>
    <row r="31" spans="2:12" ht="18.5">
      <c r="B31" s="140" t="s">
        <v>22</v>
      </c>
      <c r="C31" s="332" t="s">
        <v>177</v>
      </c>
      <c r="D31" s="332"/>
      <c r="J31" s="140" t="s">
        <v>22</v>
      </c>
      <c r="K31" s="332"/>
      <c r="L31" s="332"/>
    </row>
    <row r="32" spans="2:12" ht="18.5">
      <c r="J32" s="140" t="s">
        <v>22</v>
      </c>
    </row>
    <row r="33" spans="2:11">
      <c r="B33" s="123" t="s">
        <v>199</v>
      </c>
    </row>
    <row r="34" spans="2:11" ht="18.5">
      <c r="B34" s="124" t="s">
        <v>208</v>
      </c>
      <c r="C34" s="139"/>
      <c r="D34" s="80" t="s">
        <v>102</v>
      </c>
      <c r="E34" s="139"/>
      <c r="F34" s="59"/>
      <c r="J34" s="328" t="s">
        <v>206</v>
      </c>
      <c r="K34" s="328"/>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9" t="s">
        <v>207</v>
      </c>
      <c r="K38" s="329"/>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Pre Order</vt:lpstr>
      <vt:lpstr>Work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 02</cp:lastModifiedBy>
  <cp:lastPrinted>2023-03-07T07:13:31Z</cp:lastPrinted>
  <dcterms:created xsi:type="dcterms:W3CDTF">2023-02-24T02:55:38Z</dcterms:created>
  <dcterms:modified xsi:type="dcterms:W3CDTF">2023-05-18T02:19:41Z</dcterms:modified>
</cp:coreProperties>
</file>