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D:\SWI\Warranty\DA4843\"/>
    </mc:Choice>
  </mc:AlternateContent>
  <xr:revisionPtr revIDLastSave="0" documentId="13_ncr:1_{D6B777A7-31AF-4C86-A998-E9A51D6193A6}" xr6:coauthVersionLast="43" xr6:coauthVersionMax="47" xr10:uidLastSave="{00000000-0000-0000-0000-000000000000}"/>
  <bookViews>
    <workbookView xWindow="-110" yWindow="-110" windowWidth="19420" windowHeight="10420" activeTab="1" xr2:uid="{605E8B83-A32E-4B3D-B87E-73A5B0923756}"/>
  </bookViews>
  <sheets>
    <sheet name="Menu" sheetId="9" r:id="rId1"/>
    <sheet name="Worksop Report" sheetId="10" r:id="rId2"/>
    <sheet name="Pre Order" sheetId="2" r:id="rId3"/>
    <sheet name="Work Order" sheetId="3"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Request'!$A$1:$K$39</definedName>
    <definedName name="_xlnm.Print_Area" localSheetId="2">'Pre Order'!$A$1:$I$67</definedName>
    <definedName name="_xlnm.Print_Area" localSheetId="5">'Time Sheet'!$A$1:$K$48</definedName>
    <definedName name="_xlnm.Print_Area" localSheetId="3">'Work Order'!$A$1:$G$61</definedName>
    <definedName name="_xlnm.Print_Area" localSheetId="1">'Worksop Report'!$A$1:$J$124</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I20" i="2"/>
  <c r="I18" i="2"/>
  <c r="G18" i="3" s="1"/>
  <c r="A20" i="2"/>
  <c r="C20" i="2"/>
  <c r="C18" i="2"/>
  <c r="A18" i="2"/>
  <c r="C12" i="2"/>
  <c r="C11" i="2"/>
  <c r="F12" i="3"/>
  <c r="K9" i="4" s="1"/>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<sst xmlns="http://schemas.openxmlformats.org/spreadsheetml/2006/main" count="446" uniqueCount="285">
  <si>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</si>
  <si>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</si>
  <si>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</si>
  <si>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</si>
  <si>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</si>
  <si>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</si>
  <si>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</si>
  <si>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</si>
  <si>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</si>
  <si>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</si>
  <si>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</si>
  <si>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</si>
  <si>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</si>
  <si>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</si>
  <si>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</si>
  <si>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</si>
  <si>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</si>
  <si>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</si>
  <si>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</si>
  <si>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</si>
  <si>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</si>
  <si>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</si>
  <si>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</si>
  <si>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</si>
  <si>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</si>
  <si>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</si>
  <si>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</si>
  <si>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</si>
  <si>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</si>
  <si>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</si>
  <si>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</si>
  <si>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</si>
  <si>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</si>
  <si>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</si>
  <si>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</si>
  <si>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</si>
  <si>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</si>
  <si>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</si>
  <si>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</si>
  <si>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</si>
  <si>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</si>
  <si>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</si>
  <si>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</si>
  <si>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</si>
  <si>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</si>
  <si>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</si>
  <si>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</si>
  <si>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</si>
  <si>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</si>
  <si>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</si>
  <si>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</si>
  <si>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</si>
  <si>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</si>
  <si>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</si>
  <si>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</si>
  <si>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</si>
  <si>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</si>
  <si>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</si>
  <si>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</si>
  <si>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</si>
  <si>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</si>
  <si>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</si>
  <si>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</si>
  <si>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</si>
  <si>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</si>
  <si>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</si>
  <si>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</si>
  <si>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</si>
  <si>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</si>
  <si>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</si>
  <si>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</si>
  <si>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</si>
  <si>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</si>
  <si>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</si>
  <si>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</si>
  <si>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</si>
  <si>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</si>
  <si>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</si>
  <si>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</si>
  <si>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</si>
  <si>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</si>
  <si>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</si>
  <si>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</si>
  <si>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</si>
  <si>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</si>
  <si>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</si>
  <si>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</si>
  <si>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</si>
  <si>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</si>
  <si>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</si>
  <si>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</si>
  <si>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</si>
  <si>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</si>
  <si>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</si>
  <si>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</si>
  <si>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</si>
  <si>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</si>
  <si>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</si>
  <si>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</si>
  <si>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</si>
  <si>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</si>
  <si>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</si>
  <si>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</si>
  <si>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</si>
  <si>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</si>
  <si>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</si>
  <si>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</si>
  <si>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</si>
  <si>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</si>
  <si>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</si>
  <si>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</si>
  <si>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</si>
  <si>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</si>
  <si>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</si>
  <si>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</si>
  <si>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</si>
  <si>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</si>
  <si>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</si>
  <si>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</si>
  <si>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</si>
  <si>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</si>
  <si>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</si>
  <si>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</si>
  <si>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</si>
  <si>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</si>
  <si>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</si>
  <si>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</si>
  <si>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</si>
  <si>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</si>
  <si>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</si>
  <si>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</si>
  <si>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</si>
  <si>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</si>
  <si>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</si>
  <si>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</si>
  <si>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</si>
  <si>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</si>
  <si>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</si>
  <si>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</si>
  <si>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</si>
  <si>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</si>
  <si>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</si>
  <si>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</si>
  <si>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</si>
  <si>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</si>
  <si>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</si>
  <si>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</si>
  <si>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</si>
  <si>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</si>
  <si>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</si>
  <si>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</si>
  <si>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</si>
  <si>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</si>
  <si>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</si>
  <si>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</si>
  <si>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</si>
  <si>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</si>
  <si>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</si>
  <si>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</si>
  <si>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</si>
  <si>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</si>
  <si>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</si>
  <si>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</si>
  <si>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</si>
  <si>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</si>
  <si>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</si>
  <si>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</si>
  <si>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</si>
  <si>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</si>
  <si>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</si>
  <si>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</si>
  <si>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</si>
  <si>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</si>
  <si>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</si>
  <si>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</si>
  <si>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</si>
  <si>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</si>
  <si>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</si>
  <si>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</si>
  <si>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</si>
  <si>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</si>
  <si>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</si>
  <si>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</si>
  <si>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</si>
  <si>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</si>
  <si>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</si>
  <si>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</si>
  <si>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</si>
  <si>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</si>
  <si>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</si>
  <si>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</si>
  <si>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</si>
  <si>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</si>
  <si>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</si>
  <si>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</si>
  <si>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</si>
  <si>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</si>
  <si>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</si>
  <si>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</si>
  <si>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</si>
  <si>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</si>
  <si>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</si>
  <si>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</si>
  <si>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</si>
  <si>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</si>
  <si>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</si>
  <si>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</si>
  <si>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</si>
  <si>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</si>
  <si>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</si>
  <si>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</si>
  <si>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</si>
  <si>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</si>
  <si>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</si>
  <si>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</si>
  <si>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</si>
  <si>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</si>
  <si>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</si>
  <si>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</si>
  <si>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</si>
  <si>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</si>
  <si>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</si>
  <si>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</si>
  <si>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</si>
  <si>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OK</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</si>
  <si>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</si>
  <si>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</si>
  <si>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</si>
  <si>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</si>
  <si>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</si>
  <si>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</si>
  <si>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</si>
  <si>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</si>
  <si>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</si>
  <si>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</si>
  <si>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</si>
  <si>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</si>
  <si>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            Short distance</t>
  </si>
  <si>
    <t xml:space="preserve">         support truck</t>
  </si>
  <si>
    <t xml:space="preserve">         OB operation</t>
  </si>
  <si>
    <t xml:space="preserve">Customer Information : </t>
  </si>
  <si>
    <t>Attachment Number</t>
  </si>
  <si>
    <t>NOT OK</t>
  </si>
  <si>
    <t>attachment picture no 3</t>
  </si>
  <si>
    <t>RESULT :</t>
  </si>
  <si>
    <t>CUSTOMER COMPLAINT PICTURE</t>
  </si>
  <si>
    <t>JOB PROGRESS INVESTIGATION PICTURE</t>
  </si>
  <si>
    <t>PROSES INSTALL OR PICTURE JOB FINISH</t>
  </si>
  <si>
    <t>Remarks</t>
  </si>
  <si>
    <t>validation</t>
  </si>
  <si>
    <t>Supervisor / Workshop Managaer</t>
  </si>
  <si>
    <t>WO</t>
  </si>
  <si>
    <t>31XXXX</t>
  </si>
  <si>
    <t>AROCS 4845 K57 (8X4/4) A/T</t>
  </si>
  <si>
    <t>PT HSM</t>
  </si>
  <si>
    <r>
      <rPr>
        <sz val="10"/>
        <rFont val="Wingdings"/>
        <charset val="2"/>
      </rPr>
      <t>ü</t>
    </r>
    <r>
      <rPr>
        <sz val="10"/>
        <rFont val="CorpoS"/>
      </rPr>
      <t xml:space="preserve">            Long distance</t>
    </r>
  </si>
  <si>
    <r>
      <rPr>
        <sz val="10"/>
        <rFont val="Wingdings"/>
        <charset val="2"/>
      </rPr>
      <t>ü</t>
    </r>
    <r>
      <rPr>
        <sz val="10"/>
        <rFont val="CorpoS"/>
      </rPr>
      <t xml:space="preserve">         Dump truck</t>
    </r>
  </si>
  <si>
    <r>
      <rPr>
        <sz val="10"/>
        <rFont val="Wingdings"/>
        <charset val="2"/>
      </rPr>
      <t>ü</t>
    </r>
    <r>
      <rPr>
        <sz val="10"/>
        <rFont val="CorpoS"/>
      </rPr>
      <t xml:space="preserve">     Ore operation</t>
    </r>
  </si>
  <si>
    <t xml:space="preserve">A 942 350 21 23 </t>
  </si>
  <si>
    <t xml:space="preserve">A 005 981 15 05 </t>
  </si>
  <si>
    <t>A 001 981 72 05</t>
  </si>
  <si>
    <t>RS Differential</t>
  </si>
  <si>
    <t>Roller trust bearing</t>
  </si>
  <si>
    <t>Tappered roller bearing</t>
  </si>
  <si>
    <t>Egi sugiana</t>
  </si>
  <si>
    <t>CEK, UNINSTAL, AND REMOVE DIFFERENTIAL REAR</t>
  </si>
  <si>
    <t>CEK, UNINSTAL DIFFERENTIAL REAR</t>
  </si>
  <si>
    <t xml:space="preserve">REMOVE DIFFERENTIAL REAR </t>
  </si>
  <si>
    <t>W1T96423120570139</t>
  </si>
  <si>
    <t>21 MARET 2023</t>
  </si>
  <si>
    <t>DA4843</t>
  </si>
  <si>
    <t>22289 / 1286</t>
  </si>
  <si>
    <t>Saat jalan terdengar suara mendengung dari dalam kabin yang cukup keras</t>
  </si>
  <si>
    <t>OPERATOR DT4843 MENGINFORMASIKAN BAHWA TERDAPAT SUARA DENGUNG DI DALAM KABIN</t>
  </si>
  <si>
    <t>SETELAH MENDAPATKAN INFORMASI DARI OPERATOR DA4843 MEKANIK IKUT MELAKUKAN GROUND TEST BERSAMA OPERATOR UNTUK MEMASTIKAN SUMBER SUARA DENGUNG TERSEBUT. SETELAH MENGETAHUI SUMBER SUARA DENGUNG TERSEBUT BERASAL DARI AREA AXLE BELAKANG MEKANIK MELAKUKAN PENGECEKAN PADA DIFFERENTIAL REAR AXLE DAN DILANJUT PELEPASAN DAN PEMBONGKARAN DIFFERENTIAL REAR AXLE. SETELAHNYA DILAKUKAN PENGECEKAN PADA KOMPONEN DIFFERENTIAL DAN DITEMUKAN SPIDER JOINT DIFFERENTIAL PATAH, LOCK BOLT JOINT PATAH DAN GEAR PINION PADA SHAFT SPIDER JAMED</t>
  </si>
  <si>
    <t>CEK DIFFERENTIAL REAR AXLE</t>
  </si>
  <si>
    <t>NOISE</t>
  </si>
  <si>
    <t>CEK FINAL DRIVE REAR AXLE LH AND RH</t>
  </si>
  <si>
    <t>NORMAL</t>
  </si>
  <si>
    <t>CEK GEAR SET DIFFERENTIAL</t>
  </si>
  <si>
    <t>CEK SIDE GEAR, PINION AND SPIDER JOINT DIFFERENTIAL</t>
  </si>
  <si>
    <t>BROKEN</t>
  </si>
  <si>
    <t>attachment picture no 2</t>
  </si>
  <si>
    <t>TERDENGAR SUARA DENGUNG DI DALAM KABIN</t>
  </si>
  <si>
    <t>attachment picture 1/ video terlampir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</si>
</sst>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0" borderId="15" xfId="0" applyBorder="1" applyAlignment="1">
      <alignment horizontal="center"/>
    </xf>
    <xf numFmtId="0" fontId="7" fillId="0" borderId="0" xfId="0" applyFont="1" applyAlignment="1">
      <alignment horizontal="center"/>
    </xf>
    <xf numFmtId="0" fontId="0" fillId="5" borderId="27" xfId="0" applyFill="1" applyBorder="1"/>
    <xf numFmtId="165" fontId="0" fillId="5" borderId="28" xfId="0" applyNumberFormat="1" applyFill="1" applyBorder="1"/>
    <xf numFmtId="0" fontId="54" fillId="0" borderId="0" xfId="0" applyFont="1"/>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0"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2.png"/><Relationship Id="rId18" Type="http://schemas.openxmlformats.org/officeDocument/2006/relationships/image" Target="../media/image17.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1.jpeg"/><Relationship Id="rId17" Type="http://schemas.openxmlformats.org/officeDocument/2006/relationships/image" Target="../media/image16.png"/><Relationship Id="rId2" Type="http://schemas.openxmlformats.org/officeDocument/2006/relationships/image" Target="../media/image2.png"/><Relationship Id="rId16" Type="http://schemas.openxmlformats.org/officeDocument/2006/relationships/image" Target="../media/image15.jpeg"/><Relationship Id="rId1" Type="http://schemas.openxmlformats.org/officeDocument/2006/relationships/image" Target="../media/image1.jpeg"/><Relationship Id="rId6" Type="http://schemas.openxmlformats.org/officeDocument/2006/relationships/image" Target="../media/image6.png"/><Relationship Id="rId11" Type="http://schemas.microsoft.com/office/2007/relationships/hdphoto" Target="../media/hdphoto1.wdp"/><Relationship Id="rId5" Type="http://schemas.openxmlformats.org/officeDocument/2006/relationships/image" Target="../media/image5.jpeg"/><Relationship Id="rId15" Type="http://schemas.openxmlformats.org/officeDocument/2006/relationships/image" Target="../media/image14.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3.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9.png"/><Relationship Id="rId1" Type="http://schemas.openxmlformats.org/officeDocument/2006/relationships/image" Target="../media/image18.png"/><Relationship Id="rId5" Type="http://schemas.microsoft.com/office/2007/relationships/hdphoto" Target="../media/hdphoto2.wdp"/><Relationship Id="rId4" Type="http://schemas.openxmlformats.org/officeDocument/2006/relationships/image" Target="../media/image20.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4.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25.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xdr:colOff>
      <xdr:row>104</xdr:row>
      <xdr:rowOff>48388</xdr:rowOff>
    </xdr:from>
    <xdr:to>
      <xdr:col>5</xdr:col>
      <xdr:colOff>222808</xdr:colOff>
      <xdr:row>113</xdr:row>
      <xdr:rowOff>849684</xdr:rowOff>
    </xdr:to>
    <xdr:pic>
      <xdr:nvPicPr>
        <xdr:cNvPr id="5" name="Picture 4">
          <a:extLst>
            <a:ext uri="{FF2B5EF4-FFF2-40B4-BE49-F238E27FC236}">
              <a16:creationId xmlns:a16="http://schemas.microsoft.com/office/drawing/2014/main" id="{A177F8B1-8E38-4939-BEE9-B9D7C8E9BC5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 y="17115406"/>
          <a:ext cx="5648158" cy="2204980"/>
        </a:xfrm>
        <a:prstGeom prst="rect">
          <a:avLst/>
        </a:prstGeom>
      </xdr:spPr>
    </xdr:pic>
    <xdr:clientData/>
  </xdr:twoCellAnchor>
  <xdr:twoCellAnchor editAs="oneCell">
    <xdr:from>
      <xdr:col>6</xdr:col>
      <xdr:colOff>899822</xdr:colOff>
      <xdr:row>104</xdr:row>
      <xdr:rowOff>17307</xdr:rowOff>
    </xdr:from>
    <xdr:to>
      <xdr:col>7</xdr:col>
      <xdr:colOff>2239210</xdr:colOff>
      <xdr:row>108</xdr:row>
      <xdr:rowOff>122546</xdr:rowOff>
    </xdr:to>
    <xdr:pic>
      <xdr:nvPicPr>
        <xdr:cNvPr id="7" name="Picture 6">
          <a:extLst>
            <a:ext uri="{FF2B5EF4-FFF2-40B4-BE49-F238E27FC236}">
              <a16:creationId xmlns:a16="http://schemas.microsoft.com/office/drawing/2014/main" id="{801A04A3-92C0-489A-AA56-682D7BB8F3A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59383" y="17084325"/>
          <a:ext cx="2631669" cy="729098"/>
        </a:xfrm>
        <a:prstGeom prst="rect">
          <a:avLst/>
        </a:prstGeom>
      </xdr:spPr>
    </xdr:pic>
    <xdr:clientData/>
  </xdr:twoCellAnchor>
  <xdr:twoCellAnchor editAs="oneCell">
    <xdr:from>
      <xdr:col>9</xdr:col>
      <xdr:colOff>1096928</xdr:colOff>
      <xdr:row>73</xdr:row>
      <xdr:rowOff>145022</xdr:rowOff>
    </xdr:from>
    <xdr:to>
      <xdr:col>9</xdr:col>
      <xdr:colOff>3461778</xdr:colOff>
      <xdr:row>81</xdr:row>
      <xdr:rowOff>20484</xdr:rowOff>
    </xdr:to>
    <xdr:pic>
      <xdr:nvPicPr>
        <xdr:cNvPr id="11" name="Picture 10">
          <a:extLst>
            <a:ext uri="{FF2B5EF4-FFF2-40B4-BE49-F238E27FC236}">
              <a16:creationId xmlns:a16="http://schemas.microsoft.com/office/drawing/2014/main" id="{974EDBC5-4428-4EE6-9732-95BCF72C993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6200000">
          <a:off x="13621407" y="11579844"/>
          <a:ext cx="1131806" cy="2364850"/>
        </a:xfrm>
        <a:prstGeom prst="rect">
          <a:avLst/>
        </a:prstGeom>
      </xdr:spPr>
    </xdr:pic>
    <xdr:clientData/>
  </xdr:twoCellAnchor>
  <xdr:twoCellAnchor editAs="oneCell">
    <xdr:from>
      <xdr:col>1</xdr:col>
      <xdr:colOff>50840</xdr:colOff>
      <xdr:row>88</xdr:row>
      <xdr:rowOff>189614</xdr:rowOff>
    </xdr:from>
    <xdr:to>
      <xdr:col>2</xdr:col>
      <xdr:colOff>1263171</xdr:colOff>
      <xdr:row>96</xdr:row>
      <xdr:rowOff>61451</xdr:rowOff>
    </xdr:to>
    <xdr:pic>
      <xdr:nvPicPr>
        <xdr:cNvPr id="12" name="Picture 11">
          <a:extLst>
            <a:ext uri="{FF2B5EF4-FFF2-40B4-BE49-F238E27FC236}">
              <a16:creationId xmlns:a16="http://schemas.microsoft.com/office/drawing/2014/main" id="{210BF18B-405C-4A19-83E2-7D3B9AF1C9B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51270" y="14637571"/>
          <a:ext cx="2482331" cy="1162321"/>
        </a:xfrm>
        <a:prstGeom prst="rect">
          <a:avLst/>
        </a:prstGeom>
      </xdr:spPr>
    </xdr:pic>
    <xdr:clientData/>
  </xdr:twoCellAnchor>
  <xdr:twoCellAnchor editAs="oneCell">
    <xdr:from>
      <xdr:col>6</xdr:col>
      <xdr:colOff>384728</xdr:colOff>
      <xdr:row>89</xdr:row>
      <xdr:rowOff>83002</xdr:rowOff>
    </xdr:from>
    <xdr:to>
      <xdr:col>8</xdr:col>
      <xdr:colOff>853609</xdr:colOff>
      <xdr:row>99</xdr:row>
      <xdr:rowOff>412337</xdr:rowOff>
    </xdr:to>
    <xdr:pic>
      <xdr:nvPicPr>
        <xdr:cNvPr id="13" name="Picture 12">
          <a:extLst>
            <a:ext uri="{FF2B5EF4-FFF2-40B4-BE49-F238E27FC236}">
              <a16:creationId xmlns:a16="http://schemas.microsoft.com/office/drawing/2014/main" id="{1565F35D-EA97-4E99-BB6D-676728898A4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127743" y="14884105"/>
          <a:ext cx="4969910" cy="1916835"/>
        </a:xfrm>
        <a:prstGeom prst="rect">
          <a:avLst/>
        </a:prstGeom>
      </xdr:spPr>
    </xdr:pic>
    <xdr:clientData/>
  </xdr:twoCellAnchor>
  <xdr:twoCellAnchor editAs="oneCell">
    <xdr:from>
      <xdr:col>8</xdr:col>
      <xdr:colOff>1202832</xdr:colOff>
      <xdr:row>89</xdr:row>
      <xdr:rowOff>68922</xdr:rowOff>
    </xdr:from>
    <xdr:to>
      <xdr:col>9</xdr:col>
      <xdr:colOff>2810251</xdr:colOff>
      <xdr:row>99</xdr:row>
      <xdr:rowOff>725712</xdr:rowOff>
    </xdr:to>
    <xdr:pic>
      <xdr:nvPicPr>
        <xdr:cNvPr id="17" name="Picture 16">
          <a:extLst>
            <a:ext uri="{FF2B5EF4-FFF2-40B4-BE49-F238E27FC236}">
              <a16:creationId xmlns:a16="http://schemas.microsoft.com/office/drawing/2014/main" id="{27866D1C-7A1F-42BD-8F21-41F632C3181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445300" y="14723403"/>
          <a:ext cx="3273263" cy="2223673"/>
        </a:xfrm>
        <a:prstGeom prst="rect">
          <a:avLst/>
        </a:prstGeom>
      </xdr:spPr>
    </xdr:pic>
    <xdr:clientData/>
  </xdr:twoCellAnchor>
  <xdr:twoCellAnchor editAs="oneCell">
    <xdr:from>
      <xdr:col>3</xdr:col>
      <xdr:colOff>57371</xdr:colOff>
      <xdr:row>89</xdr:row>
      <xdr:rowOff>18130</xdr:rowOff>
    </xdr:from>
    <xdr:to>
      <xdr:col>6</xdr:col>
      <xdr:colOff>307882</xdr:colOff>
      <xdr:row>99</xdr:row>
      <xdr:rowOff>764731</xdr:rowOff>
    </xdr:to>
    <xdr:pic>
      <xdr:nvPicPr>
        <xdr:cNvPr id="18" name="Picture 17">
          <a:extLst>
            <a:ext uri="{FF2B5EF4-FFF2-40B4-BE49-F238E27FC236}">
              <a16:creationId xmlns:a16="http://schemas.microsoft.com/office/drawing/2014/main" id="{FBECE9B7-8AA4-4632-A1A9-B8936F7DA78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430382" y="14657270"/>
          <a:ext cx="2619812" cy="2317031"/>
        </a:xfrm>
        <a:prstGeom prst="rect">
          <a:avLst/>
        </a:prstGeom>
      </xdr:spPr>
    </xdr:pic>
    <xdr:clientData/>
  </xdr:twoCellAnchor>
  <xdr:twoCellAnchor>
    <xdr:from>
      <xdr:col>1</xdr:col>
      <xdr:colOff>78231</xdr:colOff>
      <xdr:row>89</xdr:row>
      <xdr:rowOff>27752</xdr:rowOff>
    </xdr:from>
    <xdr:to>
      <xdr:col>1</xdr:col>
      <xdr:colOff>335665</xdr:colOff>
      <xdr:row>90</xdr:row>
      <xdr:rowOff>145824</xdr:rowOff>
    </xdr:to>
    <xdr:sp macro="" textlink="">
      <xdr:nvSpPr>
        <xdr:cNvPr id="19" name="Google Shape;580;p20">
          <a:extLst>
            <a:ext uri="{FF2B5EF4-FFF2-40B4-BE49-F238E27FC236}">
              <a16:creationId xmlns:a16="http://schemas.microsoft.com/office/drawing/2014/main" id="{4EA1A7F0-3FF6-4DE1-A4D5-C47CF2C9EC94}"/>
            </a:ext>
          </a:extLst>
        </xdr:cNvPr>
        <xdr:cNvSpPr txBox="1">
          <a:spLocks/>
        </xdr:cNvSpPr>
      </xdr:nvSpPr>
      <xdr:spPr>
        <a:xfrm>
          <a:off x="375114" y="14682233"/>
          <a:ext cx="257434" cy="27476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3</xdr:col>
      <xdr:colOff>76727</xdr:colOff>
      <xdr:row>89</xdr:row>
      <xdr:rowOff>73609</xdr:rowOff>
    </xdr:from>
    <xdr:to>
      <xdr:col>3</xdr:col>
      <xdr:colOff>380354</xdr:colOff>
      <xdr:row>90</xdr:row>
      <xdr:rowOff>137966</xdr:rowOff>
    </xdr:to>
    <xdr:sp macro="" textlink="">
      <xdr:nvSpPr>
        <xdr:cNvPr id="21" name="Google Shape;580;p20">
          <a:extLst>
            <a:ext uri="{FF2B5EF4-FFF2-40B4-BE49-F238E27FC236}">
              <a16:creationId xmlns:a16="http://schemas.microsoft.com/office/drawing/2014/main" id="{BFFC0B0B-130A-4DAE-8A2B-73A905F2CFC9}"/>
            </a:ext>
          </a:extLst>
        </xdr:cNvPr>
        <xdr:cNvSpPr txBox="1">
          <a:spLocks/>
        </xdr:cNvSpPr>
      </xdr:nvSpPr>
      <xdr:spPr>
        <a:xfrm>
          <a:off x="3449649" y="14728090"/>
          <a:ext cx="303627" cy="221045"/>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6</xdr:col>
      <xdr:colOff>428997</xdr:colOff>
      <xdr:row>89</xdr:row>
      <xdr:rowOff>110217</xdr:rowOff>
    </xdr:from>
    <xdr:to>
      <xdr:col>6</xdr:col>
      <xdr:colOff>673559</xdr:colOff>
      <xdr:row>91</xdr:row>
      <xdr:rowOff>17886</xdr:rowOff>
    </xdr:to>
    <xdr:sp macro="" textlink="">
      <xdr:nvSpPr>
        <xdr:cNvPr id="22" name="Google Shape;580;p20">
          <a:extLst>
            <a:ext uri="{FF2B5EF4-FFF2-40B4-BE49-F238E27FC236}">
              <a16:creationId xmlns:a16="http://schemas.microsoft.com/office/drawing/2014/main" id="{9841EB5D-2BA1-41A1-85C7-986D93A57CAD}"/>
            </a:ext>
          </a:extLst>
        </xdr:cNvPr>
        <xdr:cNvSpPr txBox="1">
          <a:spLocks/>
        </xdr:cNvSpPr>
      </xdr:nvSpPr>
      <xdr:spPr>
        <a:xfrm>
          <a:off x="6176984" y="14764698"/>
          <a:ext cx="244562" cy="221045"/>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18</xdr:row>
      <xdr:rowOff>12872</xdr:rowOff>
    </xdr:from>
    <xdr:to>
      <xdr:col>6</xdr:col>
      <xdr:colOff>193074</xdr:colOff>
      <xdr:row>19</xdr:row>
      <xdr:rowOff>12872</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467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10" cstate="print">
          <a:biLevel thresh="50000"/>
          <a:extLst>
            <a:ext uri="{BEBA8EAE-BF5A-486C-A8C5-ECC9F3942E4B}">
              <a14:imgProps xmlns:a14="http://schemas.microsoft.com/office/drawing/2010/main">
                <a14:imgLayer r:embed="rId11">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6</xdr:col>
      <xdr:colOff>491366</xdr:colOff>
      <xdr:row>72</xdr:row>
      <xdr:rowOff>41370</xdr:rowOff>
    </xdr:from>
    <xdr:to>
      <xdr:col>7</xdr:col>
      <xdr:colOff>2849567</xdr:colOff>
      <xdr:row>82</xdr:row>
      <xdr:rowOff>157044</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233678" y="11935671"/>
          <a:ext cx="3655513" cy="1686104"/>
        </a:xfrm>
        <a:prstGeom prst="rect">
          <a:avLst/>
        </a:prstGeom>
      </xdr:spPr>
    </xdr:pic>
    <xdr:clientData/>
  </xdr:twoCellAnchor>
  <xdr:twoCellAnchor editAs="oneCell">
    <xdr:from>
      <xdr:col>8</xdr:col>
      <xdr:colOff>82452</xdr:colOff>
      <xdr:row>72</xdr:row>
      <xdr:rowOff>69877</xdr:rowOff>
    </xdr:from>
    <xdr:to>
      <xdr:col>9</xdr:col>
      <xdr:colOff>1081998</xdr:colOff>
      <xdr:row>82</xdr:row>
      <xdr:rowOff>61452</xdr:rowOff>
    </xdr:to>
    <xdr:pic>
      <xdr:nvPicPr>
        <xdr:cNvPr id="36" name="Picture 35">
          <a:extLst>
            <a:ext uri="{FF2B5EF4-FFF2-40B4-BE49-F238E27FC236}">
              <a16:creationId xmlns:a16="http://schemas.microsoft.com/office/drawing/2014/main" id="{A6DD697B-6D7D-4F0D-AD0C-25831E09A74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324387" y="11964178"/>
          <a:ext cx="2665568" cy="1562005"/>
        </a:xfrm>
        <a:prstGeom prst="rect">
          <a:avLst/>
        </a:prstGeom>
      </xdr:spPr>
    </xdr:pic>
    <xdr:clientData/>
  </xdr:twoCellAnchor>
  <xdr:twoCellAnchor editAs="oneCell">
    <xdr:from>
      <xdr:col>6</xdr:col>
      <xdr:colOff>930145</xdr:colOff>
      <xdr:row>113</xdr:row>
      <xdr:rowOff>91724</xdr:rowOff>
    </xdr:from>
    <xdr:to>
      <xdr:col>7</xdr:col>
      <xdr:colOff>2250350</xdr:colOff>
      <xdr:row>113</xdr:row>
      <xdr:rowOff>902369</xdr:rowOff>
    </xdr:to>
    <xdr:pic>
      <xdr:nvPicPr>
        <xdr:cNvPr id="37" name="Picture 36">
          <a:extLst>
            <a:ext uri="{FF2B5EF4-FFF2-40B4-BE49-F238E27FC236}">
              <a16:creationId xmlns:a16="http://schemas.microsoft.com/office/drawing/2014/main" id="{6905E5AC-B230-4715-B3E2-15B13F08CD2A}"/>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6689706" y="18562426"/>
          <a:ext cx="2612486" cy="810645"/>
        </a:xfrm>
        <a:prstGeom prst="rect">
          <a:avLst/>
        </a:prstGeom>
      </xdr:spPr>
    </xdr:pic>
    <xdr:clientData/>
  </xdr:twoCellAnchor>
  <xdr:twoCellAnchor editAs="oneCell">
    <xdr:from>
      <xdr:col>6</xdr:col>
      <xdr:colOff>904389</xdr:colOff>
      <xdr:row>108</xdr:row>
      <xdr:rowOff>147427</xdr:rowOff>
    </xdr:from>
    <xdr:to>
      <xdr:col>7</xdr:col>
      <xdr:colOff>2239211</xdr:colOff>
      <xdr:row>113</xdr:row>
      <xdr:rowOff>55701</xdr:rowOff>
    </xdr:to>
    <xdr:pic>
      <xdr:nvPicPr>
        <xdr:cNvPr id="38" name="Picture 37">
          <a:extLst>
            <a:ext uri="{FF2B5EF4-FFF2-40B4-BE49-F238E27FC236}">
              <a16:creationId xmlns:a16="http://schemas.microsoft.com/office/drawing/2014/main" id="{D7AEBADB-414B-49C6-A7E4-42A843594CAC}"/>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6663950" y="17838304"/>
          <a:ext cx="2627103" cy="688099"/>
        </a:xfrm>
        <a:prstGeom prst="rect">
          <a:avLst/>
        </a:prstGeom>
      </xdr:spPr>
    </xdr:pic>
    <xdr:clientData/>
  </xdr:twoCellAnchor>
  <xdr:twoCellAnchor editAs="oneCell">
    <xdr:from>
      <xdr:col>3</xdr:col>
      <xdr:colOff>90704</xdr:colOff>
      <xdr:row>72</xdr:row>
      <xdr:rowOff>70867</xdr:rowOff>
    </xdr:from>
    <xdr:to>
      <xdr:col>5</xdr:col>
      <xdr:colOff>252634</xdr:colOff>
      <xdr:row>82</xdr:row>
      <xdr:rowOff>102419</xdr:rowOff>
    </xdr:to>
    <xdr:pic>
      <xdr:nvPicPr>
        <xdr:cNvPr id="35" name="Picture 34">
          <a:extLst>
            <a:ext uri="{FF2B5EF4-FFF2-40B4-BE49-F238E27FC236}">
              <a16:creationId xmlns:a16="http://schemas.microsoft.com/office/drawing/2014/main" id="{DC253BC6-7291-4BFA-A8D3-7047FF9A830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463715" y="11965168"/>
          <a:ext cx="2203489" cy="1601982"/>
        </a:xfrm>
        <a:prstGeom prst="rect">
          <a:avLst/>
        </a:prstGeom>
      </xdr:spPr>
    </xdr:pic>
    <xdr:clientData/>
  </xdr:twoCellAnchor>
  <xdr:twoCellAnchor editAs="oneCell">
    <xdr:from>
      <xdr:col>1</xdr:col>
      <xdr:colOff>47796</xdr:colOff>
      <xdr:row>96</xdr:row>
      <xdr:rowOff>68280</xdr:rowOff>
    </xdr:from>
    <xdr:to>
      <xdr:col>2</xdr:col>
      <xdr:colOff>1249516</xdr:colOff>
      <xdr:row>99</xdr:row>
      <xdr:rowOff>758974</xdr:rowOff>
    </xdr:to>
    <xdr:pic>
      <xdr:nvPicPr>
        <xdr:cNvPr id="39" name="Picture 38">
          <a:extLst>
            <a:ext uri="{FF2B5EF4-FFF2-40B4-BE49-F238E27FC236}">
              <a16:creationId xmlns:a16="http://schemas.microsoft.com/office/drawing/2014/main" id="{53974D8A-2EF6-4F01-BD0E-AD0CF7195FFB}"/>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48226" y="15806721"/>
          <a:ext cx="2471720" cy="1161823"/>
        </a:xfrm>
        <a:prstGeom prst="rect">
          <a:avLst/>
        </a:prstGeom>
      </xdr:spPr>
    </xdr:pic>
    <xdr:clientData/>
  </xdr:twoCellAnchor>
  <xdr:twoCellAnchor>
    <xdr:from>
      <xdr:col>9</xdr:col>
      <xdr:colOff>453571</xdr:colOff>
      <xdr:row>92</xdr:row>
      <xdr:rowOff>123702</xdr:rowOff>
    </xdr:from>
    <xdr:to>
      <xdr:col>9</xdr:col>
      <xdr:colOff>1682337</xdr:colOff>
      <xdr:row>97</xdr:row>
      <xdr:rowOff>74221</xdr:rowOff>
    </xdr:to>
    <xdr:cxnSp macro="">
      <xdr:nvCxnSpPr>
        <xdr:cNvPr id="16" name="Straight Arrow Connector 15">
          <a:extLst>
            <a:ext uri="{FF2B5EF4-FFF2-40B4-BE49-F238E27FC236}">
              <a16:creationId xmlns:a16="http://schemas.microsoft.com/office/drawing/2014/main" id="{252BCC08-6CB1-4BE5-AF5C-994BA13E6EF9}"/>
            </a:ext>
          </a:extLst>
        </xdr:cNvPr>
        <xdr:cNvCxnSpPr>
          <a:cxnSpLocks/>
        </xdr:cNvCxnSpPr>
      </xdr:nvCxnSpPr>
      <xdr:spPr bwMode="auto">
        <a:xfrm flipV="1">
          <a:off x="12361883" y="15248247"/>
          <a:ext cx="1228766" cy="733961"/>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editAs="oneCell">
    <xdr:from>
      <xdr:col>1</xdr:col>
      <xdr:colOff>8326</xdr:colOff>
      <xdr:row>72</xdr:row>
      <xdr:rowOff>78633</xdr:rowOff>
    </xdr:from>
    <xdr:to>
      <xdr:col>2</xdr:col>
      <xdr:colOff>1633342</xdr:colOff>
      <xdr:row>82</xdr:row>
      <xdr:rowOff>140195</xdr:rowOff>
    </xdr:to>
    <xdr:pic>
      <xdr:nvPicPr>
        <xdr:cNvPr id="47" name="Picture 46">
          <a:extLst>
            <a:ext uri="{FF2B5EF4-FFF2-40B4-BE49-F238E27FC236}">
              <a16:creationId xmlns:a16="http://schemas.microsoft.com/office/drawing/2014/main" id="{EC5D21DA-9418-408B-B5DD-01FE89090449}"/>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05209" y="11995191"/>
          <a:ext cx="2895016" cy="1628446"/>
        </a:xfrm>
        <a:prstGeom prst="rect">
          <a:avLst/>
        </a:prstGeom>
      </xdr:spPr>
    </xdr:pic>
    <xdr:clientData/>
  </xdr:twoCellAnchor>
  <xdr:twoCellAnchor>
    <xdr:from>
      <xdr:col>8</xdr:col>
      <xdr:colOff>1219218</xdr:colOff>
      <xdr:row>89</xdr:row>
      <xdr:rowOff>110217</xdr:rowOff>
    </xdr:from>
    <xdr:to>
      <xdr:col>8</xdr:col>
      <xdr:colOff>1463780</xdr:colOff>
      <xdr:row>91</xdr:row>
      <xdr:rowOff>11536</xdr:rowOff>
    </xdr:to>
    <xdr:sp macro="" textlink="">
      <xdr:nvSpPr>
        <xdr:cNvPr id="48" name="Google Shape;580;p20">
          <a:extLst>
            <a:ext uri="{FF2B5EF4-FFF2-40B4-BE49-F238E27FC236}">
              <a16:creationId xmlns:a16="http://schemas.microsoft.com/office/drawing/2014/main" id="{E40941ED-22BC-46F4-A8FD-C5D7977EFF94}"/>
            </a:ext>
          </a:extLst>
        </xdr:cNvPr>
        <xdr:cNvSpPr txBox="1">
          <a:spLocks/>
        </xdr:cNvSpPr>
      </xdr:nvSpPr>
      <xdr:spPr>
        <a:xfrm>
          <a:off x="11463885" y="14898661"/>
          <a:ext cx="244562" cy="225875"/>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7</xdr:col>
      <xdr:colOff>2157133</xdr:colOff>
      <xdr:row>88</xdr:row>
      <xdr:rowOff>140074</xdr:rowOff>
    </xdr:from>
    <xdr:to>
      <xdr:col>7</xdr:col>
      <xdr:colOff>2932207</xdr:colOff>
      <xdr:row>99</xdr:row>
      <xdr:rowOff>681691</xdr:rowOff>
    </xdr:to>
    <xdr:sp macro="" textlink="">
      <xdr:nvSpPr>
        <xdr:cNvPr id="52" name="Oval 51">
          <a:extLst>
            <a:ext uri="{FF2B5EF4-FFF2-40B4-BE49-F238E27FC236}">
              <a16:creationId xmlns:a16="http://schemas.microsoft.com/office/drawing/2014/main" id="{AB0EF697-A3E0-4EE0-AB3F-BF32BC0CF9C1}"/>
            </a:ext>
          </a:extLst>
        </xdr:cNvPr>
        <xdr:cNvSpPr/>
      </xdr:nvSpPr>
      <xdr:spPr>
        <a:xfrm>
          <a:off x="9198162" y="14754412"/>
          <a:ext cx="775074" cy="2315882"/>
        </a:xfrm>
        <a:prstGeom prst="ellipse">
          <a:avLst/>
        </a:prstGeom>
        <a:noFill/>
        <a:ln w="38100" cap="flat" cmpd="sng" algn="ctr">
          <a:solidFill>
            <a:srgbClr val="FFC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n-ID" sz="1100"/>
        </a:p>
      </xdr:txBody>
    </xdr:sp>
    <xdr:clientData/>
  </xdr:twoCellAnchor>
  <xdr:twoCellAnchor>
    <xdr:from>
      <xdr:col>6</xdr:col>
      <xdr:colOff>1209492</xdr:colOff>
      <xdr:row>94</xdr:row>
      <xdr:rowOff>16494</xdr:rowOff>
    </xdr:from>
    <xdr:to>
      <xdr:col>7</xdr:col>
      <xdr:colOff>2226624</xdr:colOff>
      <xdr:row>96</xdr:row>
      <xdr:rowOff>19299</xdr:rowOff>
    </xdr:to>
    <xdr:cxnSp macro="">
      <xdr:nvCxnSpPr>
        <xdr:cNvPr id="40" name="Straight Arrow Connector 39">
          <a:extLst>
            <a:ext uri="{FF2B5EF4-FFF2-40B4-BE49-F238E27FC236}">
              <a16:creationId xmlns:a16="http://schemas.microsoft.com/office/drawing/2014/main" id="{348F0BDE-2176-4BEE-BC8A-D594F4765C5A}"/>
            </a:ext>
          </a:extLst>
        </xdr:cNvPr>
        <xdr:cNvCxnSpPr>
          <a:cxnSpLocks/>
        </xdr:cNvCxnSpPr>
      </xdr:nvCxnSpPr>
      <xdr:spPr bwMode="auto">
        <a:xfrm flipV="1">
          <a:off x="6957479" y="15454416"/>
          <a:ext cx="2311872" cy="316182"/>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6</xdr:col>
      <xdr:colOff>1214135</xdr:colOff>
      <xdr:row>97</xdr:row>
      <xdr:rowOff>47264</xdr:rowOff>
    </xdr:from>
    <xdr:to>
      <xdr:col>7</xdr:col>
      <xdr:colOff>2309091</xdr:colOff>
      <xdr:row>97</xdr:row>
      <xdr:rowOff>131948</xdr:rowOff>
    </xdr:to>
    <xdr:cxnSp macro="">
      <xdr:nvCxnSpPr>
        <xdr:cNvPr id="14" name="Straight Arrow Connector 13">
          <a:extLst>
            <a:ext uri="{FF2B5EF4-FFF2-40B4-BE49-F238E27FC236}">
              <a16:creationId xmlns:a16="http://schemas.microsoft.com/office/drawing/2014/main" id="{104CAC44-7316-41F5-AF7D-EBA016C08A2A}"/>
            </a:ext>
          </a:extLst>
        </xdr:cNvPr>
        <xdr:cNvCxnSpPr>
          <a:cxnSpLocks/>
        </xdr:cNvCxnSpPr>
      </xdr:nvCxnSpPr>
      <xdr:spPr bwMode="auto">
        <a:xfrm>
          <a:off x="6962122" y="15955251"/>
          <a:ext cx="2389696" cy="84684"/>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7</xdr:col>
      <xdr:colOff>2960715</xdr:colOff>
      <xdr:row>96</xdr:row>
      <xdr:rowOff>114501</xdr:rowOff>
    </xdr:from>
    <xdr:to>
      <xdr:col>9</xdr:col>
      <xdr:colOff>214779</xdr:colOff>
      <xdr:row>98</xdr:row>
      <xdr:rowOff>37353</xdr:rowOff>
    </xdr:to>
    <xdr:cxnSp macro="">
      <xdr:nvCxnSpPr>
        <xdr:cNvPr id="53" name="Straight Arrow Connector 52">
          <a:extLst>
            <a:ext uri="{FF2B5EF4-FFF2-40B4-BE49-F238E27FC236}">
              <a16:creationId xmlns:a16="http://schemas.microsoft.com/office/drawing/2014/main" id="{F7C60E95-452D-449A-8525-F5DE94B7FA8A}"/>
            </a:ext>
          </a:extLst>
        </xdr:cNvPr>
        <xdr:cNvCxnSpPr>
          <a:cxnSpLocks/>
        </xdr:cNvCxnSpPr>
      </xdr:nvCxnSpPr>
      <xdr:spPr bwMode="auto">
        <a:xfrm>
          <a:off x="10001744" y="16026854"/>
          <a:ext cx="2119285" cy="240352"/>
        </a:xfrm>
        <a:prstGeom prst="straightConnector1">
          <a:avLst/>
        </a:prstGeom>
        <a:solidFill>
          <a:schemeClr val="accent1"/>
        </a:solidFill>
        <a:ln w="57150" cap="flat" cmpd="sng" algn="ctr">
          <a:solidFill>
            <a:srgbClr val="FFC000"/>
          </a:solidFill>
          <a:prstDash val="solid"/>
          <a:round/>
          <a:headEnd type="none" w="med" len="med"/>
          <a:tailEnd type="triangle"/>
        </a:ln>
        <a:effectLst/>
      </xdr:spPr>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98" zoomScale="68" zoomScaleNormal="70" zoomScaleSheetLayoutView="68" workbookViewId="0">
      <selection activeCell="D52" sqref="D52"/>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02" t="s">
        <v>232</v>
      </c>
      <c r="E3" s="202"/>
      <c r="F3" s="202"/>
      <c r="G3" s="202"/>
      <c r="H3" s="202"/>
      <c r="J3" s="153"/>
    </row>
    <row r="4" spans="1:10">
      <c r="A4" s="20"/>
      <c r="D4" s="202"/>
      <c r="E4" s="202"/>
      <c r="F4" s="202"/>
      <c r="G4" s="202"/>
      <c r="H4" s="202"/>
      <c r="J4" s="153"/>
    </row>
    <row r="5" spans="1:10">
      <c r="A5" s="20"/>
      <c r="J5" s="153"/>
    </row>
    <row r="6" spans="1:10" ht="13.5" thickBot="1">
      <c r="A6" s="6"/>
      <c r="I6" s="2" t="s">
        <v>0</v>
      </c>
      <c r="J6" s="153"/>
    </row>
    <row r="7" spans="1:10">
      <c r="A7" s="3"/>
      <c r="B7" s="4"/>
      <c r="C7" s="4"/>
      <c r="D7" s="4"/>
      <c r="E7" s="4"/>
      <c r="F7" s="5"/>
      <c r="G7" s="4" t="s">
        <v>251</v>
      </c>
      <c r="H7" s="4" t="s">
        <v>252</v>
      </c>
      <c r="I7" s="4"/>
      <c r="J7" s="151"/>
    </row>
    <row r="8" spans="1:10" ht="13">
      <c r="A8" s="6" t="s">
        <v>1</v>
      </c>
      <c r="B8" s="2"/>
      <c r="C8" s="7" t="s">
        <v>269</v>
      </c>
      <c r="D8" s="8"/>
      <c r="E8" s="2"/>
      <c r="F8" s="9"/>
      <c r="G8" s="2"/>
      <c r="H8" s="2"/>
      <c r="I8" s="2"/>
      <c r="J8" s="154" t="s">
        <v>233</v>
      </c>
    </row>
    <row r="9" spans="1:10" ht="13">
      <c r="A9" s="6" t="s">
        <v>2</v>
      </c>
      <c r="B9" s="2"/>
      <c r="C9" s="10"/>
      <c r="D9" s="11"/>
      <c r="E9" s="2"/>
      <c r="F9" s="9"/>
      <c r="G9" s="2" t="s">
        <v>123</v>
      </c>
      <c r="H9" s="2" t="s">
        <v>124</v>
      </c>
      <c r="J9" s="155" t="s">
        <v>254</v>
      </c>
    </row>
    <row r="10" spans="1:10" ht="13">
      <c r="A10" s="6" t="s">
        <v>3</v>
      </c>
      <c r="B10" s="2"/>
      <c r="C10" s="156" t="s">
        <v>268</v>
      </c>
      <c r="D10" s="2"/>
      <c r="E10" s="2"/>
      <c r="F10" s="9"/>
      <c r="G10" s="2" t="s">
        <v>4</v>
      </c>
      <c r="H10" s="12"/>
      <c r="I10" s="2" t="s">
        <v>5</v>
      </c>
      <c r="J10" s="157"/>
    </row>
    <row r="11" spans="1:10" ht="13">
      <c r="A11" s="6" t="s">
        <v>6</v>
      </c>
      <c r="B11" s="2"/>
      <c r="C11" s="158"/>
      <c r="D11" s="13"/>
      <c r="E11" s="2"/>
      <c r="F11" s="9"/>
      <c r="G11" s="2" t="s">
        <v>7</v>
      </c>
      <c r="H11" s="11" t="s">
        <v>253</v>
      </c>
      <c r="I11" s="2" t="s">
        <v>8</v>
      </c>
      <c r="J11" s="159" t="s">
        <v>271</v>
      </c>
    </row>
    <row r="12" spans="1:10" ht="13.5" thickBot="1">
      <c r="A12" s="160" t="s">
        <v>234</v>
      </c>
      <c r="B12" s="15"/>
      <c r="C12" s="161" t="s">
        <v>270</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272</v>
      </c>
      <c r="J16" s="153"/>
    </row>
    <row r="17" spans="1:10" ht="13">
      <c r="A17" s="19" t="s">
        <v>11</v>
      </c>
      <c r="B17" s="2"/>
      <c r="C17" s="2"/>
      <c r="D17" s="2"/>
      <c r="E17" s="2"/>
      <c r="F17" s="2"/>
      <c r="J17" s="153"/>
    </row>
    <row r="18" spans="1:10" ht="13">
      <c r="A18" s="19"/>
      <c r="B18" s="2" t="s">
        <v>235</v>
      </c>
      <c r="C18" s="191" t="s">
        <v>255</v>
      </c>
      <c r="D18" s="2"/>
      <c r="E18" s="191" t="s">
        <v>256</v>
      </c>
      <c r="F18" s="2"/>
      <c r="G18" s="191" t="s">
        <v>257</v>
      </c>
      <c r="H18" s="163" t="s">
        <v>236</v>
      </c>
      <c r="J18" s="153"/>
    </row>
    <row r="19" spans="1:10" ht="13">
      <c r="A19" s="20"/>
      <c r="B19" s="164"/>
      <c r="C19" s="163" t="s">
        <v>237</v>
      </c>
      <c r="E19" s="163" t="s">
        <v>238</v>
      </c>
      <c r="G19" s="163" t="s">
        <v>239</v>
      </c>
      <c r="J19" s="153"/>
    </row>
    <row r="20" spans="1:10" ht="13">
      <c r="A20" s="19" t="s">
        <v>240</v>
      </c>
      <c r="J20" s="153"/>
    </row>
    <row r="21" spans="1:10" ht="13">
      <c r="A21" s="165"/>
      <c r="B21" s="163" t="s">
        <v>273</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03"/>
      <c r="C25" s="203"/>
      <c r="D25" s="203"/>
      <c r="E25" s="203"/>
      <c r="F25" s="203"/>
      <c r="G25" s="203"/>
      <c r="H25" s="4"/>
      <c r="I25" s="4"/>
      <c r="J25" s="151"/>
    </row>
    <row r="26" spans="1:10" s="38" customFormat="1" ht="13">
      <c r="A26" s="37"/>
      <c r="B26" s="204" t="s">
        <v>13</v>
      </c>
      <c r="C26" s="205"/>
      <c r="D26" s="205"/>
      <c r="E26" s="205"/>
      <c r="F26" s="205"/>
      <c r="G26" s="205"/>
      <c r="H26" s="39" t="s">
        <v>14</v>
      </c>
      <c r="I26" s="39" t="s">
        <v>15</v>
      </c>
      <c r="J26" s="40" t="s">
        <v>241</v>
      </c>
    </row>
    <row r="27" spans="1:10">
      <c r="A27" s="20"/>
      <c r="B27" s="167" t="s">
        <v>275</v>
      </c>
      <c r="C27" s="168"/>
      <c r="D27" s="168"/>
      <c r="E27" s="168"/>
      <c r="F27" s="168"/>
      <c r="G27" s="168"/>
      <c r="H27" s="169" t="s">
        <v>276</v>
      </c>
      <c r="I27" s="169" t="s">
        <v>242</v>
      </c>
      <c r="J27" s="170" t="s">
        <v>284</v>
      </c>
    </row>
    <row r="28" spans="1:10">
      <c r="A28" s="20"/>
      <c r="B28" s="167" t="s">
        <v>277</v>
      </c>
      <c r="C28" s="168"/>
      <c r="D28" s="168"/>
      <c r="E28" s="168"/>
      <c r="F28" s="168"/>
      <c r="G28" s="168"/>
      <c r="H28" s="169" t="s">
        <v>278</v>
      </c>
      <c r="I28" s="169" t="s">
        <v>224</v>
      </c>
      <c r="J28" s="170"/>
    </row>
    <row r="29" spans="1:10">
      <c r="A29" s="20"/>
      <c r="B29" s="167" t="s">
        <v>279</v>
      </c>
      <c r="C29" s="168"/>
      <c r="D29" s="168"/>
      <c r="E29" s="168"/>
      <c r="F29" s="168"/>
      <c r="G29" s="168"/>
      <c r="H29" s="169" t="s">
        <v>278</v>
      </c>
      <c r="I29" s="169" t="s">
        <v>224</v>
      </c>
      <c r="J29" s="170" t="s">
        <v>282</v>
      </c>
    </row>
    <row r="30" spans="1:10">
      <c r="A30" s="20"/>
      <c r="B30" s="167" t="s">
        <v>280</v>
      </c>
      <c r="C30" s="168"/>
      <c r="D30" s="168"/>
      <c r="E30" s="168"/>
      <c r="F30" s="168"/>
      <c r="G30" s="168"/>
      <c r="H30" s="169" t="s">
        <v>281</v>
      </c>
      <c r="I30" s="169" t="s">
        <v>242</v>
      </c>
      <c r="J30" s="170" t="s">
        <v>243</v>
      </c>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06" t="s">
        <v>18</v>
      </c>
      <c r="B44" s="207"/>
      <c r="C44" s="207"/>
      <c r="D44" s="207"/>
      <c r="E44" s="207"/>
      <c r="F44" s="207"/>
      <c r="G44" s="208" t="s">
        <v>244</v>
      </c>
      <c r="H44" s="208"/>
      <c r="I44" s="208"/>
      <c r="J44" s="209"/>
    </row>
    <row r="45" spans="1:10" ht="15" customHeight="1">
      <c r="A45" s="19"/>
      <c r="G45" s="192" t="s">
        <v>274</v>
      </c>
      <c r="H45" s="193"/>
      <c r="I45" s="193"/>
      <c r="J45" s="194"/>
    </row>
    <row r="46" spans="1:10" ht="13.15" customHeight="1">
      <c r="A46" s="20"/>
      <c r="C46" s="21" t="s">
        <v>19</v>
      </c>
      <c r="D46" s="21" t="s">
        <v>20</v>
      </c>
      <c r="E46" s="21" t="s">
        <v>16</v>
      </c>
      <c r="F46" s="26"/>
      <c r="G46" s="192"/>
      <c r="H46" s="193"/>
      <c r="I46" s="193"/>
      <c r="J46" s="194"/>
    </row>
    <row r="47" spans="1:10" ht="12.75" customHeight="1">
      <c r="A47" s="198" t="s">
        <v>21</v>
      </c>
      <c r="B47" s="199"/>
      <c r="C47" s="141" t="s">
        <v>22</v>
      </c>
      <c r="D47" s="141"/>
      <c r="E47" s="141" t="s">
        <v>22</v>
      </c>
      <c r="G47" s="192"/>
      <c r="H47" s="193"/>
      <c r="I47" s="193"/>
      <c r="J47" s="194"/>
    </row>
    <row r="48" spans="1:10" ht="15" customHeight="1">
      <c r="A48" s="27" t="s">
        <v>23</v>
      </c>
      <c r="B48" s="28"/>
      <c r="C48" s="141" t="s">
        <v>22</v>
      </c>
      <c r="D48" s="141"/>
      <c r="E48" s="141" t="s">
        <v>22</v>
      </c>
      <c r="G48" s="192"/>
      <c r="H48" s="193"/>
      <c r="I48" s="193"/>
      <c r="J48" s="194"/>
    </row>
    <row r="49" spans="1:12" ht="13.15" customHeight="1">
      <c r="A49" s="198" t="s">
        <v>24</v>
      </c>
      <c r="B49" s="199"/>
      <c r="C49" s="141" t="s">
        <v>22</v>
      </c>
      <c r="D49" s="141"/>
      <c r="E49" s="141"/>
      <c r="G49" s="192"/>
      <c r="H49" s="193"/>
      <c r="I49" s="193"/>
      <c r="J49" s="194"/>
    </row>
    <row r="50" spans="1:12" ht="15" customHeight="1">
      <c r="A50" s="200" t="s">
        <v>25</v>
      </c>
      <c r="B50" s="201"/>
      <c r="C50" s="2"/>
      <c r="D50" s="2"/>
      <c r="G50" s="192"/>
      <c r="H50" s="193"/>
      <c r="I50" s="193"/>
      <c r="J50" s="194"/>
    </row>
    <row r="51" spans="1:12" ht="15" customHeight="1">
      <c r="A51" s="20" t="s">
        <v>26</v>
      </c>
      <c r="C51" s="26"/>
      <c r="G51" s="192"/>
      <c r="H51" s="193"/>
      <c r="I51" s="193"/>
      <c r="J51" s="194"/>
      <c r="L51" s="142" t="s">
        <v>22</v>
      </c>
    </row>
    <row r="52" spans="1:12" ht="15.75" customHeight="1" thickBot="1">
      <c r="A52" s="14"/>
      <c r="B52" s="29"/>
      <c r="C52" s="30"/>
      <c r="D52" s="15"/>
      <c r="E52" s="15"/>
      <c r="F52" s="15"/>
      <c r="G52" s="195"/>
      <c r="H52" s="196"/>
      <c r="I52" s="196"/>
      <c r="J52" s="197"/>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258</v>
      </c>
      <c r="C58" s="164" t="s">
        <v>261</v>
      </c>
      <c r="D58" s="176">
        <v>1</v>
      </c>
      <c r="J58" s="153"/>
    </row>
    <row r="59" spans="1:12" ht="13">
      <c r="A59" s="20"/>
      <c r="B59" s="164" t="s">
        <v>259</v>
      </c>
      <c r="C59" s="164" t="s">
        <v>262</v>
      </c>
      <c r="D59" s="188">
        <v>1</v>
      </c>
      <c r="J59" s="153"/>
    </row>
    <row r="60" spans="1:12" ht="13">
      <c r="A60" s="20"/>
      <c r="B60" s="164" t="s">
        <v>260</v>
      </c>
      <c r="C60" s="164" t="s">
        <v>263</v>
      </c>
      <c r="D60" s="188">
        <v>1</v>
      </c>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28" t="s">
        <v>30</v>
      </c>
      <c r="E66" s="228"/>
      <c r="F66" s="228"/>
      <c r="G66" s="228"/>
      <c r="H66" s="228"/>
      <c r="I66" s="228"/>
      <c r="J66" s="153"/>
    </row>
    <row r="67" spans="1:10" ht="13.15" customHeight="1">
      <c r="A67" s="20"/>
      <c r="D67" s="228"/>
      <c r="E67" s="228"/>
      <c r="F67" s="228"/>
      <c r="G67" s="228"/>
      <c r="H67" s="228"/>
      <c r="I67" s="228"/>
      <c r="J67" s="177"/>
    </row>
    <row r="68" spans="1:10" ht="13">
      <c r="A68" s="229"/>
      <c r="B68" s="230"/>
      <c r="D68" s="228"/>
      <c r="E68" s="228"/>
      <c r="F68" s="228"/>
      <c r="G68" s="228"/>
      <c r="H68" s="228"/>
      <c r="I68" s="228"/>
      <c r="J68" s="177"/>
    </row>
    <row r="69" spans="1:10">
      <c r="A69" s="213"/>
      <c r="B69" s="214"/>
      <c r="D69" s="228"/>
      <c r="E69" s="228"/>
      <c r="F69" s="228"/>
      <c r="G69" s="228"/>
      <c r="H69" s="228"/>
      <c r="I69" s="228"/>
      <c r="J69" s="177"/>
    </row>
    <row r="70" spans="1:10">
      <c r="A70" s="20"/>
      <c r="J70" s="153"/>
    </row>
    <row r="71" spans="1:10" ht="13" thickBot="1">
      <c r="A71" s="20"/>
      <c r="J71" s="153"/>
    </row>
    <row r="72" spans="1:10" ht="15" thickTop="1">
      <c r="A72" s="231" t="s">
        <v>31</v>
      </c>
      <c r="B72" s="232"/>
      <c r="C72" s="232"/>
      <c r="D72" s="232"/>
      <c r="E72" s="232"/>
      <c r="F72" s="232"/>
      <c r="G72" s="232"/>
      <c r="H72" s="232"/>
      <c r="I72" s="232"/>
      <c r="J72" s="233"/>
    </row>
    <row r="73" spans="1:10" ht="12.75" customHeight="1">
      <c r="A73" s="210"/>
      <c r="B73" s="211"/>
      <c r="C73" s="212"/>
      <c r="D73" s="219"/>
      <c r="E73" s="220"/>
      <c r="F73" s="234"/>
      <c r="G73" s="219"/>
      <c r="H73" s="234"/>
      <c r="I73" s="219"/>
      <c r="J73" s="225"/>
    </row>
    <row r="74" spans="1:10" ht="12.75" customHeight="1">
      <c r="A74" s="213"/>
      <c r="B74" s="214"/>
      <c r="C74" s="215"/>
      <c r="D74" s="221"/>
      <c r="E74" s="235"/>
      <c r="F74" s="236"/>
      <c r="G74" s="221"/>
      <c r="H74" s="236"/>
      <c r="I74" s="221"/>
      <c r="J74" s="226"/>
    </row>
    <row r="75" spans="1:10" ht="12.75" customHeight="1">
      <c r="A75" s="213"/>
      <c r="B75" s="214"/>
      <c r="C75" s="215"/>
      <c r="D75" s="221"/>
      <c r="E75" s="235"/>
      <c r="F75" s="236"/>
      <c r="G75" s="221"/>
      <c r="H75" s="236"/>
      <c r="I75" s="221"/>
      <c r="J75" s="226"/>
    </row>
    <row r="76" spans="1:10" ht="12.75" customHeight="1">
      <c r="A76" s="213"/>
      <c r="B76" s="214"/>
      <c r="C76" s="215"/>
      <c r="D76" s="221"/>
      <c r="E76" s="235"/>
      <c r="F76" s="236"/>
      <c r="G76" s="221"/>
      <c r="H76" s="236"/>
      <c r="I76" s="221"/>
      <c r="J76" s="226"/>
    </row>
    <row r="77" spans="1:10" ht="12.75" customHeight="1">
      <c r="A77" s="213"/>
      <c r="B77" s="214"/>
      <c r="C77" s="215"/>
      <c r="D77" s="221"/>
      <c r="E77" s="235"/>
      <c r="F77" s="236"/>
      <c r="G77" s="221"/>
      <c r="H77" s="236"/>
      <c r="I77" s="221"/>
      <c r="J77" s="226"/>
    </row>
    <row r="78" spans="1:10" ht="12.75" customHeight="1">
      <c r="A78" s="213"/>
      <c r="B78" s="214"/>
      <c r="C78" s="215"/>
      <c r="D78" s="221"/>
      <c r="E78" s="235"/>
      <c r="F78" s="236"/>
      <c r="G78" s="221"/>
      <c r="H78" s="236"/>
      <c r="I78" s="221"/>
      <c r="J78" s="226"/>
    </row>
    <row r="79" spans="1:10" ht="12.75" customHeight="1">
      <c r="A79" s="213"/>
      <c r="B79" s="214"/>
      <c r="C79" s="215"/>
      <c r="D79" s="221"/>
      <c r="E79" s="235"/>
      <c r="F79" s="236"/>
      <c r="G79" s="221"/>
      <c r="H79" s="236"/>
      <c r="I79" s="221"/>
      <c r="J79" s="226"/>
    </row>
    <row r="80" spans="1:10" ht="12.75" customHeight="1">
      <c r="A80" s="213"/>
      <c r="B80" s="214"/>
      <c r="C80" s="215"/>
      <c r="D80" s="221"/>
      <c r="E80" s="235"/>
      <c r="F80" s="236"/>
      <c r="G80" s="221"/>
      <c r="H80" s="236"/>
      <c r="I80" s="221"/>
      <c r="J80" s="226"/>
    </row>
    <row r="81" spans="1:10" ht="12.65" customHeight="1">
      <c r="A81" s="213"/>
      <c r="B81" s="214"/>
      <c r="C81" s="215"/>
      <c r="D81" s="221"/>
      <c r="E81" s="235"/>
      <c r="F81" s="236"/>
      <c r="G81" s="221"/>
      <c r="H81" s="236"/>
      <c r="I81" s="221"/>
      <c r="J81" s="226"/>
    </row>
    <row r="82" spans="1:10" ht="12.75" customHeight="1">
      <c r="A82" s="213"/>
      <c r="B82" s="214"/>
      <c r="C82" s="215"/>
      <c r="D82" s="221"/>
      <c r="E82" s="235"/>
      <c r="F82" s="236"/>
      <c r="G82" s="221"/>
      <c r="H82" s="236"/>
      <c r="I82" s="221"/>
      <c r="J82" s="226"/>
    </row>
    <row r="83" spans="1:10" ht="15" customHeight="1">
      <c r="A83" s="216"/>
      <c r="B83" s="217"/>
      <c r="C83" s="218"/>
      <c r="D83" s="223"/>
      <c r="E83" s="224"/>
      <c r="F83" s="237"/>
      <c r="G83" s="223"/>
      <c r="H83" s="237"/>
      <c r="I83" s="223"/>
      <c r="J83" s="227"/>
    </row>
    <row r="84" spans="1:10">
      <c r="A84" s="238" t="s">
        <v>32</v>
      </c>
      <c r="B84" s="239"/>
      <c r="C84" s="239"/>
      <c r="D84" s="239" t="s">
        <v>33</v>
      </c>
      <c r="E84" s="239"/>
      <c r="F84" s="239"/>
      <c r="G84" s="239" t="s">
        <v>34</v>
      </c>
      <c r="H84" s="239"/>
      <c r="I84" s="239" t="s">
        <v>35</v>
      </c>
      <c r="J84" s="240"/>
    </row>
    <row r="85" spans="1:10">
      <c r="A85" s="20"/>
      <c r="J85" s="153"/>
    </row>
    <row r="86" spans="1:10">
      <c r="A86" s="20"/>
      <c r="J86" s="153"/>
    </row>
    <row r="87" spans="1:10">
      <c r="A87" s="20"/>
      <c r="J87" s="153"/>
    </row>
    <row r="88" spans="1:10" ht="13" thickBot="1">
      <c r="A88" s="20"/>
      <c r="J88" s="153"/>
    </row>
    <row r="89" spans="1:10" ht="15" thickTop="1">
      <c r="A89" s="231" t="s">
        <v>31</v>
      </c>
      <c r="B89" s="232"/>
      <c r="C89" s="232"/>
      <c r="D89" s="232"/>
      <c r="E89" s="232"/>
      <c r="F89" s="232"/>
      <c r="G89" s="232"/>
      <c r="H89" s="232"/>
      <c r="I89" s="232"/>
      <c r="J89" s="233"/>
    </row>
    <row r="90" spans="1:10" ht="12.75" customHeight="1">
      <c r="A90" s="210"/>
      <c r="B90" s="211"/>
      <c r="C90" s="212"/>
      <c r="D90" s="219"/>
      <c r="E90" s="220"/>
      <c r="F90" s="220"/>
      <c r="G90" s="220"/>
      <c r="H90" s="220"/>
      <c r="I90" s="220"/>
      <c r="J90" s="225"/>
    </row>
    <row r="91" spans="1:10" ht="12.75" customHeight="1">
      <c r="A91" s="213"/>
      <c r="B91" s="214"/>
      <c r="C91" s="215"/>
      <c r="D91" s="221"/>
      <c r="E91" s="222"/>
      <c r="F91" s="222"/>
      <c r="G91" s="222"/>
      <c r="H91" s="222"/>
      <c r="I91" s="222"/>
      <c r="J91" s="226"/>
    </row>
    <row r="92" spans="1:10" ht="12.75" customHeight="1">
      <c r="A92" s="213"/>
      <c r="B92" s="214"/>
      <c r="C92" s="215"/>
      <c r="D92" s="221"/>
      <c r="E92" s="222"/>
      <c r="F92" s="222"/>
      <c r="G92" s="222"/>
      <c r="H92" s="222"/>
      <c r="I92" s="222"/>
      <c r="J92" s="226"/>
    </row>
    <row r="93" spans="1:10" ht="12.75" customHeight="1">
      <c r="A93" s="213"/>
      <c r="B93" s="214"/>
      <c r="C93" s="215"/>
      <c r="D93" s="221"/>
      <c r="E93" s="222"/>
      <c r="F93" s="222"/>
      <c r="G93" s="222"/>
      <c r="H93" s="222"/>
      <c r="I93" s="222"/>
      <c r="J93" s="226"/>
    </row>
    <row r="94" spans="1:10" ht="12.75" customHeight="1">
      <c r="A94" s="213"/>
      <c r="B94" s="214"/>
      <c r="C94" s="215"/>
      <c r="D94" s="221"/>
      <c r="E94" s="222"/>
      <c r="F94" s="222"/>
      <c r="G94" s="222"/>
      <c r="H94" s="222"/>
      <c r="I94" s="222"/>
      <c r="J94" s="226"/>
    </row>
    <row r="95" spans="1:10" ht="12.75" customHeight="1">
      <c r="A95" s="213"/>
      <c r="B95" s="214"/>
      <c r="C95" s="215"/>
      <c r="D95" s="221"/>
      <c r="E95" s="222"/>
      <c r="F95" s="222"/>
      <c r="G95" s="222"/>
      <c r="H95" s="222"/>
      <c r="I95" s="222"/>
      <c r="J95" s="226"/>
    </row>
    <row r="96" spans="1:10" ht="12.75" customHeight="1">
      <c r="A96" s="213"/>
      <c r="B96" s="214"/>
      <c r="C96" s="215"/>
      <c r="D96" s="221"/>
      <c r="E96" s="222"/>
      <c r="F96" s="222"/>
      <c r="G96" s="222"/>
      <c r="H96" s="222"/>
      <c r="I96" s="222"/>
      <c r="J96" s="226"/>
    </row>
    <row r="97" spans="1:10" ht="12.75" customHeight="1">
      <c r="A97" s="213"/>
      <c r="B97" s="214"/>
      <c r="C97" s="215"/>
      <c r="D97" s="221"/>
      <c r="E97" s="222"/>
      <c r="F97" s="222"/>
      <c r="G97" s="222"/>
      <c r="H97" s="222"/>
      <c r="I97" s="222"/>
      <c r="J97" s="226"/>
    </row>
    <row r="98" spans="1:10" ht="12.75" customHeight="1">
      <c r="A98" s="213"/>
      <c r="B98" s="214"/>
      <c r="C98" s="215"/>
      <c r="D98" s="221"/>
      <c r="E98" s="222"/>
      <c r="F98" s="222"/>
      <c r="G98" s="222"/>
      <c r="H98" s="222"/>
      <c r="I98" s="222"/>
      <c r="J98" s="226"/>
    </row>
    <row r="99" spans="1:10" ht="12.75" customHeight="1">
      <c r="A99" s="213"/>
      <c r="B99" s="214"/>
      <c r="C99" s="215"/>
      <c r="D99" s="221"/>
      <c r="E99" s="222"/>
      <c r="F99" s="222"/>
      <c r="G99" s="222"/>
      <c r="H99" s="222"/>
      <c r="I99" s="222"/>
      <c r="J99" s="226"/>
    </row>
    <row r="100" spans="1:10" ht="62.5" customHeight="1">
      <c r="A100" s="216"/>
      <c r="B100" s="217"/>
      <c r="C100" s="218"/>
      <c r="D100" s="223"/>
      <c r="E100" s="224"/>
      <c r="F100" s="224"/>
      <c r="G100" s="224"/>
      <c r="H100" s="224"/>
      <c r="I100" s="224"/>
      <c r="J100" s="227"/>
    </row>
    <row r="101" spans="1:10">
      <c r="A101" s="238" t="s">
        <v>245</v>
      </c>
      <c r="B101" s="239"/>
      <c r="C101" s="239"/>
      <c r="D101" s="241" t="s">
        <v>246</v>
      </c>
      <c r="E101" s="242"/>
      <c r="F101" s="242"/>
      <c r="G101" s="242"/>
      <c r="H101" s="242"/>
      <c r="I101" s="243"/>
      <c r="J101" s="178" t="s">
        <v>247</v>
      </c>
    </row>
    <row r="102" spans="1:10">
      <c r="A102" s="20"/>
      <c r="J102" s="153"/>
    </row>
    <row r="103" spans="1:10" ht="13" thickBot="1">
      <c r="A103" s="20"/>
      <c r="J103" s="153"/>
    </row>
    <row r="104" spans="1:10" ht="15" thickTop="1">
      <c r="A104" s="231" t="s">
        <v>31</v>
      </c>
      <c r="B104" s="232"/>
      <c r="C104" s="232"/>
      <c r="D104" s="232"/>
      <c r="E104" s="232"/>
      <c r="F104" s="232"/>
      <c r="G104" s="232"/>
      <c r="H104" s="232"/>
      <c r="I104" s="232"/>
      <c r="J104" s="233"/>
    </row>
    <row r="105" spans="1:10">
      <c r="A105" s="210"/>
      <c r="B105" s="211"/>
      <c r="C105" s="212"/>
      <c r="D105" s="244"/>
      <c r="E105" s="244"/>
      <c r="F105" s="244"/>
      <c r="G105" s="244"/>
      <c r="H105" s="244"/>
      <c r="I105" s="245"/>
      <c r="J105" s="246"/>
    </row>
    <row r="106" spans="1:10">
      <c r="A106" s="213"/>
      <c r="B106" s="214"/>
      <c r="C106" s="215"/>
      <c r="D106" s="244"/>
      <c r="E106" s="244"/>
      <c r="F106" s="244"/>
      <c r="G106" s="244"/>
      <c r="H106" s="244"/>
      <c r="I106" s="247"/>
      <c r="J106" s="248"/>
    </row>
    <row r="107" spans="1:10">
      <c r="A107" s="213"/>
      <c r="B107" s="214"/>
      <c r="C107" s="215"/>
      <c r="D107" s="244"/>
      <c r="E107" s="244"/>
      <c r="F107" s="244"/>
      <c r="G107" s="244"/>
      <c r="H107" s="244"/>
      <c r="I107" s="247"/>
      <c r="J107" s="248"/>
    </row>
    <row r="108" spans="1:10">
      <c r="A108" s="213"/>
      <c r="B108" s="214"/>
      <c r="C108" s="215"/>
      <c r="D108" s="244"/>
      <c r="E108" s="244"/>
      <c r="F108" s="244"/>
      <c r="G108" s="244"/>
      <c r="H108" s="244"/>
      <c r="I108" s="247"/>
      <c r="J108" s="248"/>
    </row>
    <row r="109" spans="1:10">
      <c r="A109" s="213"/>
      <c r="B109" s="214"/>
      <c r="C109" s="215"/>
      <c r="D109" s="244"/>
      <c r="E109" s="244"/>
      <c r="F109" s="244"/>
      <c r="G109" s="244"/>
      <c r="H109" s="244"/>
      <c r="I109" s="247"/>
      <c r="J109" s="248"/>
    </row>
    <row r="110" spans="1:10">
      <c r="A110" s="213"/>
      <c r="B110" s="214"/>
      <c r="C110" s="215"/>
      <c r="D110" s="244"/>
      <c r="E110" s="244"/>
      <c r="F110" s="244"/>
      <c r="G110" s="244"/>
      <c r="H110" s="244"/>
      <c r="I110" s="247"/>
      <c r="J110" s="248"/>
    </row>
    <row r="111" spans="1:10">
      <c r="A111" s="213"/>
      <c r="B111" s="214"/>
      <c r="C111" s="215"/>
      <c r="D111" s="244"/>
      <c r="E111" s="244"/>
      <c r="F111" s="244"/>
      <c r="G111" s="244"/>
      <c r="H111" s="244"/>
      <c r="I111" s="247"/>
      <c r="J111" s="248"/>
    </row>
    <row r="112" spans="1:10">
      <c r="A112" s="213"/>
      <c r="B112" s="214"/>
      <c r="C112" s="215"/>
      <c r="D112" s="244"/>
      <c r="E112" s="244"/>
      <c r="F112" s="244"/>
      <c r="G112" s="244"/>
      <c r="H112" s="244"/>
      <c r="I112" s="247"/>
      <c r="J112" s="248"/>
    </row>
    <row r="113" spans="1:10">
      <c r="A113" s="213"/>
      <c r="B113" s="214"/>
      <c r="C113" s="215"/>
      <c r="D113" s="244"/>
      <c r="E113" s="244"/>
      <c r="F113" s="244"/>
      <c r="G113" s="244"/>
      <c r="H113" s="244"/>
      <c r="I113" s="247"/>
      <c r="J113" s="248"/>
    </row>
    <row r="114" spans="1:10" ht="72.650000000000006" customHeight="1">
      <c r="A114" s="216"/>
      <c r="B114" s="217"/>
      <c r="C114" s="218"/>
      <c r="D114" s="244"/>
      <c r="E114" s="244"/>
      <c r="F114" s="244"/>
      <c r="G114" s="244"/>
      <c r="H114" s="244"/>
      <c r="I114" s="249"/>
      <c r="J114" s="250"/>
    </row>
    <row r="115" spans="1:10">
      <c r="A115" s="238" t="s">
        <v>36</v>
      </c>
      <c r="B115" s="239"/>
      <c r="C115" s="239"/>
      <c r="D115" s="239"/>
      <c r="E115" s="239"/>
      <c r="F115" s="239"/>
      <c r="G115" s="239" t="s">
        <v>37</v>
      </c>
      <c r="H115" s="239"/>
      <c r="I115" s="239" t="s">
        <v>248</v>
      </c>
      <c r="J115" s="240"/>
    </row>
    <row r="116" spans="1:10">
      <c r="A116" s="20"/>
      <c r="J116" s="153"/>
    </row>
    <row r="117" spans="1:10" ht="13">
      <c r="A117" s="20"/>
      <c r="I117" s="251" t="s">
        <v>249</v>
      </c>
      <c r="J117" s="252"/>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264</v>
      </c>
      <c r="J122" s="186" t="s">
        <v>250</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E3E8ED22-989C-43FD-A520-E818AABE3E43}">
      <formula1>$L$51:$L$52</formula1>
    </dataValidation>
  </dataValidations>
  <hyperlinks>
    <hyperlink ref="B2" location="Menu!A1" display="Menu" xr:uid="{172BF069-B36D-465E-A54C-DC637B191514}"/>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E25" sqref="E25:I25"/>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HSM</v>
      </c>
      <c r="E12" s="51" t="s">
        <v>54</v>
      </c>
      <c r="F12" s="66"/>
      <c r="G12" s="52" t="str">
        <f>'Worksop Report'!H7</f>
        <v>31XXXX</v>
      </c>
      <c r="H12" s="52"/>
      <c r="I12" s="53"/>
    </row>
    <row r="13" spans="1:9">
      <c r="A13" s="47" t="s">
        <v>50</v>
      </c>
      <c r="E13" s="54" t="s">
        <v>1</v>
      </c>
      <c r="F13" s="54"/>
      <c r="G13" s="54" t="s">
        <v>55</v>
      </c>
      <c r="H13" s="54"/>
      <c r="I13" s="54" t="s">
        <v>56</v>
      </c>
    </row>
    <row r="14" spans="1:9">
      <c r="A14" s="47" t="s">
        <v>51</v>
      </c>
      <c r="E14" s="61" t="str">
        <f>'Worksop Report'!C8</f>
        <v>21 MARET 2023</v>
      </c>
      <c r="F14" s="61"/>
      <c r="G14" s="62"/>
      <c r="H14" s="62"/>
      <c r="I14" s="62"/>
    </row>
    <row r="15" spans="1:9">
      <c r="A15" s="47" t="s">
        <v>52</v>
      </c>
      <c r="E15" s="61"/>
      <c r="F15" s="61"/>
      <c r="G15" s="62"/>
      <c r="H15" s="62"/>
      <c r="I15" s="62"/>
    </row>
    <row r="17" spans="1:9">
      <c r="A17" s="253" t="s">
        <v>57</v>
      </c>
      <c r="B17" s="254"/>
      <c r="C17" s="56" t="s">
        <v>60</v>
      </c>
      <c r="D17" s="260" t="s">
        <v>64</v>
      </c>
      <c r="E17" s="261"/>
      <c r="F17" s="261"/>
      <c r="G17" s="262"/>
      <c r="H17" s="58"/>
      <c r="I17" s="56" t="s">
        <v>66</v>
      </c>
    </row>
    <row r="18" spans="1:9">
      <c r="A18" s="258" t="str">
        <f>'Worksop Report'!C12</f>
        <v>DA4843</v>
      </c>
      <c r="B18" s="259"/>
      <c r="C18" s="57" t="str">
        <f>'Worksop Report'!C10</f>
        <v>W1T96423120570139</v>
      </c>
      <c r="D18" s="258"/>
      <c r="E18" s="263"/>
      <c r="F18" s="263"/>
      <c r="G18" s="259"/>
      <c r="H18" s="55"/>
      <c r="I18" s="144" t="str">
        <f>'Worksop Report'!C8</f>
        <v>21 MARET 2023</v>
      </c>
    </row>
    <row r="19" spans="1:9">
      <c r="A19" s="253" t="s">
        <v>58</v>
      </c>
      <c r="B19" s="254"/>
      <c r="C19" s="56" t="s">
        <v>61</v>
      </c>
      <c r="D19" s="260" t="s">
        <v>65</v>
      </c>
      <c r="E19" s="261"/>
      <c r="F19" s="261"/>
      <c r="G19" s="261"/>
      <c r="H19" s="262"/>
      <c r="I19" s="56" t="s">
        <v>67</v>
      </c>
    </row>
    <row r="20" spans="1:9" ht="15.5">
      <c r="A20" s="258" t="str">
        <f>'Worksop Report'!J11</f>
        <v>22289 / 1286</v>
      </c>
      <c r="B20" s="259"/>
      <c r="C20" s="57">
        <f>'Worksop Report'!C11</f>
        <v>0</v>
      </c>
      <c r="D20" s="63" t="s">
        <v>69</v>
      </c>
      <c r="E20" s="65"/>
      <c r="F20" s="136"/>
      <c r="G20" s="64" t="s">
        <v>70</v>
      </c>
      <c r="H20" s="136"/>
      <c r="I20" s="57" t="str">
        <f>'Worksop Report'!I122</f>
        <v>Egi sugiana</v>
      </c>
    </row>
    <row r="21" spans="1:9">
      <c r="A21" s="253" t="s">
        <v>59</v>
      </c>
      <c r="B21" s="254"/>
      <c r="C21" s="56" t="s">
        <v>62</v>
      </c>
      <c r="D21" s="260" t="s">
        <v>64</v>
      </c>
      <c r="E21" s="261"/>
      <c r="F21" s="261"/>
      <c r="G21" s="262"/>
      <c r="H21" s="58"/>
      <c r="I21" s="56" t="s">
        <v>68</v>
      </c>
    </row>
    <row r="22" spans="1:9">
      <c r="A22" s="258"/>
      <c r="B22" s="259"/>
      <c r="C22" s="57" t="s">
        <v>63</v>
      </c>
      <c r="D22" s="258"/>
      <c r="E22" s="263"/>
      <c r="F22" s="263"/>
      <c r="G22" s="259"/>
      <c r="H22" s="55"/>
      <c r="I22" s="57"/>
    </row>
    <row r="23" spans="1:9">
      <c r="A23" s="255" t="s">
        <v>71</v>
      </c>
      <c r="B23" s="255"/>
      <c r="C23" s="255"/>
      <c r="D23" s="255"/>
      <c r="E23" s="255"/>
      <c r="F23" s="255"/>
      <c r="G23" s="255"/>
      <c r="H23" s="255"/>
      <c r="I23" s="255"/>
    </row>
    <row r="24" spans="1:9" s="48" customFormat="1">
      <c r="A24" s="32" t="s">
        <v>72</v>
      </c>
      <c r="B24" s="244" t="s">
        <v>73</v>
      </c>
      <c r="C24" s="244"/>
      <c r="D24" s="32" t="s">
        <v>74</v>
      </c>
      <c r="E24" s="244" t="s">
        <v>75</v>
      </c>
      <c r="F24" s="244"/>
      <c r="G24" s="244"/>
      <c r="H24" s="244"/>
      <c r="I24" s="244"/>
    </row>
    <row r="25" spans="1:9">
      <c r="A25" s="32"/>
      <c r="B25" s="256"/>
      <c r="C25" s="257"/>
      <c r="D25" s="54"/>
      <c r="E25" s="256"/>
      <c r="F25" s="264"/>
      <c r="G25" s="264"/>
      <c r="H25" s="264"/>
      <c r="I25" s="257"/>
    </row>
    <row r="26" spans="1:9">
      <c r="A26" s="32"/>
      <c r="B26" s="256"/>
      <c r="C26" s="257"/>
      <c r="D26" s="54"/>
      <c r="E26" s="256"/>
      <c r="F26" s="264"/>
      <c r="G26" s="264"/>
      <c r="H26" s="264"/>
      <c r="I26" s="257"/>
    </row>
    <row r="27" spans="1:9">
      <c r="A27" s="32"/>
      <c r="B27" s="256"/>
      <c r="C27" s="257"/>
      <c r="D27" s="54"/>
      <c r="E27" s="256"/>
      <c r="F27" s="264"/>
      <c r="G27" s="264"/>
      <c r="H27" s="264"/>
      <c r="I27" s="257"/>
    </row>
    <row r="28" spans="1:9">
      <c r="A28" s="32"/>
      <c r="B28" s="256"/>
      <c r="C28" s="257"/>
      <c r="D28" s="54"/>
      <c r="E28" s="256"/>
      <c r="F28" s="264"/>
      <c r="G28" s="264"/>
      <c r="H28" s="264"/>
      <c r="I28" s="257"/>
    </row>
    <row r="29" spans="1:9">
      <c r="A29" s="32"/>
      <c r="B29" s="256"/>
      <c r="C29" s="257"/>
      <c r="D29" s="54"/>
      <c r="E29" s="256"/>
      <c r="F29" s="264"/>
      <c r="G29" s="264"/>
      <c r="H29" s="264"/>
      <c r="I29" s="257"/>
    </row>
    <row r="30" spans="1:9">
      <c r="A30" s="32"/>
      <c r="B30" s="256"/>
      <c r="C30" s="257"/>
      <c r="D30" s="54"/>
      <c r="E30" s="256"/>
      <c r="F30" s="264"/>
      <c r="G30" s="264"/>
      <c r="H30" s="264"/>
      <c r="I30" s="257"/>
    </row>
    <row r="31" spans="1:9">
      <c r="A31" s="32"/>
      <c r="B31" s="256"/>
      <c r="C31" s="257"/>
      <c r="D31" s="54"/>
      <c r="E31" s="256"/>
      <c r="F31" s="264"/>
      <c r="G31" s="264"/>
      <c r="H31" s="264"/>
      <c r="I31" s="257"/>
    </row>
    <row r="32" spans="1:9">
      <c r="A32" s="32"/>
      <c r="B32" s="256"/>
      <c r="C32" s="257"/>
      <c r="D32" s="54"/>
      <c r="E32" s="256"/>
      <c r="F32" s="264"/>
      <c r="G32" s="264"/>
      <c r="H32" s="264"/>
      <c r="I32" s="257"/>
    </row>
    <row r="33" spans="1:11">
      <c r="A33" s="32"/>
      <c r="B33" s="256"/>
      <c r="C33" s="257"/>
      <c r="D33" s="54"/>
      <c r="E33" s="256"/>
      <c r="F33" s="264"/>
      <c r="G33" s="264"/>
      <c r="H33" s="264"/>
      <c r="I33" s="257"/>
    </row>
    <row r="34" spans="1:11">
      <c r="A34" s="32"/>
      <c r="B34" s="256"/>
      <c r="C34" s="257"/>
      <c r="D34" s="54"/>
      <c r="E34" s="256"/>
      <c r="F34" s="264"/>
      <c r="G34" s="264"/>
      <c r="H34" s="264"/>
      <c r="I34" s="257"/>
    </row>
    <row r="36" spans="1:11">
      <c r="B36" s="267"/>
      <c r="C36" s="267"/>
    </row>
    <row r="37" spans="1:11" ht="18.5">
      <c r="B37" s="268" t="s">
        <v>76</v>
      </c>
      <c r="C37" s="268"/>
      <c r="D37" s="265" t="s">
        <v>89</v>
      </c>
      <c r="E37" s="26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66" t="s">
        <v>94</v>
      </c>
      <c r="C57" s="266"/>
      <c r="G57" s="266" t="s">
        <v>95</v>
      </c>
      <c r="H57" s="266"/>
      <c r="I57" s="26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25" sqref="E25:G25"/>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HSM</v>
      </c>
      <c r="E12" s="51" t="s">
        <v>54</v>
      </c>
      <c r="F12" s="52" t="str">
        <f>'Pre Order'!G12</f>
        <v>31XXXX</v>
      </c>
      <c r="G12" s="53"/>
    </row>
    <row r="13" spans="1:7">
      <c r="A13" s="47" t="s">
        <v>50</v>
      </c>
      <c r="E13" s="54" t="s">
        <v>1</v>
      </c>
      <c r="F13" s="54" t="s">
        <v>55</v>
      </c>
      <c r="G13" s="54" t="s">
        <v>56</v>
      </c>
    </row>
    <row r="14" spans="1:7">
      <c r="A14" s="47" t="s">
        <v>51</v>
      </c>
      <c r="E14" s="61" t="str">
        <f>'Pre Order'!E14</f>
        <v>21 MARET 2023</v>
      </c>
      <c r="F14" s="62"/>
      <c r="G14" s="62"/>
    </row>
    <row r="15" spans="1:7">
      <c r="A15" s="47" t="s">
        <v>52</v>
      </c>
      <c r="E15" s="61"/>
      <c r="F15" s="62"/>
      <c r="G15" s="62"/>
    </row>
    <row r="17" spans="1:12">
      <c r="A17" s="253" t="s">
        <v>57</v>
      </c>
      <c r="B17" s="254"/>
      <c r="C17" s="56" t="s">
        <v>60</v>
      </c>
      <c r="D17" s="260" t="s">
        <v>64</v>
      </c>
      <c r="E17" s="261"/>
      <c r="F17" s="262"/>
      <c r="G17" s="189" t="s">
        <v>66</v>
      </c>
    </row>
    <row r="18" spans="1:12">
      <c r="A18" s="258" t="str">
        <f>'Worksop Report'!C12</f>
        <v>DA4843</v>
      </c>
      <c r="B18" s="259"/>
      <c r="C18" s="57" t="str">
        <f>'Worksop Report'!C10</f>
        <v>W1T96423120570139</v>
      </c>
      <c r="D18" s="258"/>
      <c r="E18" s="263"/>
      <c r="F18" s="259"/>
      <c r="G18" s="190" t="str">
        <f>'Pre Order'!I18</f>
        <v>21 MARET 2023</v>
      </c>
    </row>
    <row r="19" spans="1:12">
      <c r="A19" s="253" t="s">
        <v>58</v>
      </c>
      <c r="B19" s="254"/>
      <c r="C19" s="56" t="s">
        <v>61</v>
      </c>
      <c r="D19" s="260" t="s">
        <v>65</v>
      </c>
      <c r="E19" s="261"/>
      <c r="F19" s="262"/>
      <c r="G19" s="56" t="s">
        <v>67</v>
      </c>
    </row>
    <row r="20" spans="1:12">
      <c r="A20" s="258" t="str">
        <f>'Worksop Report'!J11</f>
        <v>22289 / 1286</v>
      </c>
      <c r="B20" s="259"/>
      <c r="C20" s="57">
        <f>'Worksop Report'!C11</f>
        <v>0</v>
      </c>
      <c r="D20" s="63" t="s">
        <v>69</v>
      </c>
      <c r="E20" s="65" t="s">
        <v>70</v>
      </c>
      <c r="F20" s="64"/>
      <c r="G20" s="57" t="str">
        <f>'Worksop Report'!I122</f>
        <v>Egi sugiana</v>
      </c>
    </row>
    <row r="21" spans="1:12">
      <c r="A21" s="253" t="s">
        <v>59</v>
      </c>
      <c r="B21" s="254"/>
      <c r="C21" s="56" t="s">
        <v>62</v>
      </c>
      <c r="D21" s="260" t="s">
        <v>64</v>
      </c>
      <c r="E21" s="261"/>
      <c r="F21" s="262"/>
      <c r="G21" s="56" t="s">
        <v>68</v>
      </c>
    </row>
    <row r="22" spans="1:12">
      <c r="A22" s="258"/>
      <c r="B22" s="259"/>
      <c r="C22" s="57" t="s">
        <v>63</v>
      </c>
      <c r="D22" s="258"/>
      <c r="E22" s="263"/>
      <c r="F22" s="259"/>
      <c r="G22" s="57"/>
    </row>
    <row r="23" spans="1:12">
      <c r="A23" s="255" t="s">
        <v>71</v>
      </c>
      <c r="B23" s="255"/>
      <c r="C23" s="255"/>
      <c r="D23" s="255"/>
      <c r="E23" s="255"/>
      <c r="F23" s="255"/>
      <c r="G23" s="255"/>
    </row>
    <row r="24" spans="1:12" s="48" customFormat="1">
      <c r="A24" s="32" t="s">
        <v>72</v>
      </c>
      <c r="B24" s="244" t="s">
        <v>73</v>
      </c>
      <c r="C24" s="244"/>
      <c r="D24" s="32" t="s">
        <v>74</v>
      </c>
      <c r="E24" s="244" t="s">
        <v>75</v>
      </c>
      <c r="F24" s="244"/>
      <c r="G24" s="244"/>
    </row>
    <row r="25" spans="1:12" ht="14.5" customHeight="1">
      <c r="A25" s="32" t="s">
        <v>226</v>
      </c>
      <c r="B25" s="269" t="s">
        <v>283</v>
      </c>
      <c r="C25" s="270"/>
      <c r="D25" s="54"/>
      <c r="E25" s="256" t="s">
        <v>265</v>
      </c>
      <c r="F25" s="264"/>
      <c r="G25" s="257"/>
    </row>
    <row r="26" spans="1:12" ht="15" thickBot="1">
      <c r="A26" s="32"/>
      <c r="B26" s="271"/>
      <c r="C26" s="272"/>
      <c r="D26" s="54"/>
      <c r="E26" s="256"/>
      <c r="F26" s="264"/>
      <c r="G26" s="257"/>
    </row>
    <row r="27" spans="1:12" ht="15" thickBot="1">
      <c r="A27" s="32"/>
      <c r="B27" s="51"/>
      <c r="C27" s="91"/>
      <c r="D27" s="54"/>
      <c r="E27" s="256"/>
      <c r="F27" s="264"/>
      <c r="G27" s="257"/>
      <c r="K27" s="150" t="s">
        <v>225</v>
      </c>
      <c r="L27" t="s">
        <v>227</v>
      </c>
    </row>
    <row r="28" spans="1:12">
      <c r="A28" s="32"/>
      <c r="B28" s="51"/>
      <c r="C28" s="91"/>
      <c r="D28" s="54"/>
      <c r="E28" s="256"/>
      <c r="F28" s="264"/>
      <c r="G28" s="257"/>
      <c r="K28" t="s">
        <v>225</v>
      </c>
      <c r="L28" t="s">
        <v>228</v>
      </c>
    </row>
    <row r="29" spans="1:12">
      <c r="A29" s="32"/>
      <c r="B29" s="51"/>
      <c r="C29" s="91"/>
      <c r="D29" s="54"/>
      <c r="E29" s="256"/>
      <c r="F29" s="264"/>
      <c r="G29" s="257"/>
      <c r="K29" t="s">
        <v>225</v>
      </c>
      <c r="L29" t="s">
        <v>229</v>
      </c>
    </row>
    <row r="30" spans="1:12">
      <c r="A30" s="54"/>
      <c r="B30" s="256"/>
      <c r="C30" s="257"/>
      <c r="D30" s="54"/>
      <c r="E30" s="256"/>
      <c r="F30" s="264"/>
      <c r="G30" s="257"/>
      <c r="K30" t="s">
        <v>225</v>
      </c>
      <c r="L30" t="s">
        <v>230</v>
      </c>
    </row>
    <row r="31" spans="1:12">
      <c r="A31" s="54"/>
      <c r="B31" s="256"/>
      <c r="C31" s="257"/>
      <c r="D31" s="54"/>
      <c r="E31" s="256"/>
      <c r="F31" s="264"/>
      <c r="G31" s="257"/>
    </row>
    <row r="32" spans="1:12">
      <c r="A32" s="54"/>
      <c r="B32" s="256"/>
      <c r="C32" s="257"/>
      <c r="D32" s="54"/>
      <c r="E32" s="256"/>
      <c r="F32" s="264"/>
      <c r="G32" s="257"/>
    </row>
    <row r="33" spans="1:7">
      <c r="A33" s="54"/>
      <c r="B33" s="256"/>
      <c r="C33" s="257"/>
      <c r="D33" s="54"/>
      <c r="E33" s="256"/>
      <c r="F33" s="264"/>
      <c r="G33" s="257"/>
    </row>
    <row r="34" spans="1:7">
      <c r="A34" s="54"/>
      <c r="B34" s="256"/>
      <c r="C34" s="257"/>
      <c r="D34" s="54"/>
      <c r="E34" s="256"/>
      <c r="F34" s="264"/>
      <c r="G34" s="257"/>
    </row>
    <row r="35" spans="1:7">
      <c r="A35" s="54"/>
      <c r="B35" s="256"/>
      <c r="C35" s="257"/>
      <c r="D35" s="54"/>
      <c r="E35" s="256"/>
      <c r="F35" s="264"/>
      <c r="G35" s="257"/>
    </row>
    <row r="36" spans="1:7">
      <c r="A36" s="54"/>
      <c r="B36" s="256"/>
      <c r="C36" s="257"/>
      <c r="D36" s="54"/>
      <c r="E36" s="256"/>
      <c r="F36" s="264"/>
      <c r="G36" s="257"/>
    </row>
    <row r="37" spans="1:7">
      <c r="A37" s="54"/>
      <c r="B37" s="256"/>
      <c r="C37" s="257"/>
      <c r="D37" s="54"/>
      <c r="E37" s="256"/>
      <c r="F37" s="264"/>
      <c r="G37" s="257"/>
    </row>
    <row r="38" spans="1:7">
      <c r="A38" s="54"/>
      <c r="B38" s="256"/>
      <c r="C38" s="257"/>
      <c r="D38" s="54"/>
      <c r="E38" s="256"/>
      <c r="F38" s="264"/>
      <c r="G38" s="257"/>
    </row>
    <row r="39" spans="1:7">
      <c r="A39" s="54"/>
      <c r="B39" s="256"/>
      <c r="C39" s="257"/>
      <c r="D39" s="54"/>
      <c r="E39" s="256"/>
      <c r="F39" s="264"/>
      <c r="G39" s="257"/>
    </row>
    <row r="40" spans="1:7">
      <c r="A40" s="54"/>
      <c r="B40" s="256"/>
      <c r="C40" s="257"/>
      <c r="D40" s="54"/>
      <c r="E40" s="256"/>
      <c r="F40" s="264"/>
      <c r="G40" s="257"/>
    </row>
    <row r="41" spans="1:7">
      <c r="A41" s="54"/>
      <c r="B41" s="256"/>
      <c r="C41" s="257"/>
      <c r="D41" s="54"/>
      <c r="E41" s="256"/>
      <c r="F41" s="264"/>
      <c r="G41" s="257"/>
    </row>
    <row r="42" spans="1:7">
      <c r="A42" s="273" t="s">
        <v>98</v>
      </c>
      <c r="B42" s="273"/>
      <c r="C42" s="273"/>
      <c r="D42" s="273"/>
      <c r="E42" s="273" t="s">
        <v>99</v>
      </c>
      <c r="F42" s="274"/>
      <c r="G42" s="274"/>
    </row>
    <row r="43" spans="1:7">
      <c r="A43" s="273"/>
      <c r="B43" s="273"/>
      <c r="C43" s="273"/>
      <c r="D43" s="273"/>
      <c r="E43" s="274"/>
      <c r="F43" s="274"/>
      <c r="G43" s="274"/>
    </row>
    <row r="44" spans="1:7">
      <c r="A44" s="273"/>
      <c r="B44" s="273"/>
      <c r="C44" s="273"/>
      <c r="D44" s="273"/>
      <c r="E44" s="274"/>
      <c r="F44" s="274"/>
      <c r="G44" s="274"/>
    </row>
    <row r="45" spans="1:7">
      <c r="A45" s="273"/>
      <c r="B45" s="273"/>
      <c r="C45" s="273"/>
      <c r="D45" s="273"/>
      <c r="E45" s="274"/>
      <c r="F45" s="274"/>
      <c r="G45" s="274"/>
    </row>
    <row r="46" spans="1:7">
      <c r="A46" s="273"/>
      <c r="B46" s="273"/>
      <c r="C46" s="273"/>
      <c r="D46" s="273"/>
      <c r="E46" s="274"/>
      <c r="F46" s="274"/>
      <c r="G46" s="274"/>
    </row>
    <row r="47" spans="1:7">
      <c r="A47" s="273"/>
      <c r="B47" s="273"/>
      <c r="C47" s="273"/>
      <c r="D47" s="273"/>
      <c r="E47" s="274"/>
      <c r="F47" s="274"/>
      <c r="G47" s="274"/>
    </row>
    <row r="48" spans="1:7">
      <c r="A48" s="273"/>
      <c r="B48" s="273"/>
      <c r="C48" s="273"/>
      <c r="D48" s="273"/>
      <c r="E48" s="274"/>
      <c r="F48" s="274"/>
      <c r="G48" s="274"/>
    </row>
    <row r="49" spans="1:7" ht="46.5" customHeight="1">
      <c r="A49" s="273"/>
      <c r="B49" s="273"/>
      <c r="C49" s="273"/>
      <c r="D49" s="273"/>
      <c r="E49" s="274"/>
      <c r="F49" s="274"/>
      <c r="G49" s="274"/>
    </row>
    <row r="51" spans="1:7">
      <c r="B51" s="266" t="s">
        <v>94</v>
      </c>
      <c r="C51" s="266"/>
      <c r="F51" s="266" t="s">
        <v>95</v>
      </c>
      <c r="G51" s="26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7" zoomScale="60" zoomScaleNormal="100" workbookViewId="0">
      <selection activeCell="G23" sqref="G23:I23"/>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276" t="s">
        <v>111</v>
      </c>
      <c r="D7" s="277"/>
      <c r="E7" s="277"/>
      <c r="F7" s="277"/>
      <c r="G7" s="277"/>
      <c r="H7" s="79"/>
      <c r="I7" s="79"/>
    </row>
    <row r="8" spans="1:11">
      <c r="A8" s="275" t="s">
        <v>101</v>
      </c>
      <c r="B8" s="275"/>
      <c r="C8" s="275" t="s">
        <v>112</v>
      </c>
      <c r="D8" s="275"/>
      <c r="E8" s="275"/>
      <c r="F8" s="275"/>
      <c r="G8" s="275" t="s">
        <v>113</v>
      </c>
      <c r="H8" s="275"/>
      <c r="I8" s="275"/>
      <c r="J8" s="275" t="s">
        <v>114</v>
      </c>
      <c r="K8" s="275"/>
    </row>
    <row r="9" spans="1:11">
      <c r="A9" s="33"/>
      <c r="B9" s="81"/>
      <c r="C9" s="105" t="s">
        <v>120</v>
      </c>
      <c r="D9" s="281" t="str">
        <f>'Worksop Report'!H9</f>
        <v xml:space="preserve">PT. PUTRA PERKASA ABADI </v>
      </c>
      <c r="E9" s="281"/>
      <c r="F9" s="282"/>
      <c r="G9" s="105" t="s">
        <v>125</v>
      </c>
      <c r="H9" s="281" t="str">
        <f>'Worksop Report'!H11</f>
        <v>AROCS 4845 K57 (8X4/4) A/T</v>
      </c>
      <c r="I9" s="282"/>
      <c r="J9" s="105" t="s">
        <v>115</v>
      </c>
      <c r="K9" s="81" t="str">
        <f>'Work Order'!F12</f>
        <v>31XXXX</v>
      </c>
    </row>
    <row r="10" spans="1:11">
      <c r="A10" s="31"/>
      <c r="B10" s="82"/>
      <c r="C10" s="106" t="s">
        <v>122</v>
      </c>
      <c r="D10" s="278" t="str">
        <f>'Worksop Report'!J9</f>
        <v>PT HSM</v>
      </c>
      <c r="E10" s="278"/>
      <c r="F10" s="279"/>
      <c r="G10" s="106" t="s">
        <v>126</v>
      </c>
      <c r="H10" s="278" t="str">
        <f>'Worksop Report'!C10</f>
        <v>W1T96423120570139</v>
      </c>
      <c r="I10" s="279"/>
      <c r="J10" s="106" t="s">
        <v>116</v>
      </c>
      <c r="K10" s="82"/>
    </row>
    <row r="11" spans="1:11">
      <c r="A11" s="31"/>
      <c r="B11" s="82"/>
      <c r="C11" s="106"/>
      <c r="D11" s="107"/>
      <c r="E11" s="107"/>
      <c r="F11" s="108"/>
      <c r="G11" s="106" t="s">
        <v>127</v>
      </c>
      <c r="H11" s="278">
        <f>'Worksop Report'!C11</f>
        <v>0</v>
      </c>
      <c r="I11" s="279"/>
      <c r="J11" s="106" t="s">
        <v>117</v>
      </c>
      <c r="K11" s="82"/>
    </row>
    <row r="12" spans="1:11" ht="36">
      <c r="A12" s="31"/>
      <c r="B12" s="82"/>
      <c r="C12" s="109" t="s">
        <v>121</v>
      </c>
      <c r="D12" s="147" t="str">
        <f>'Worksop Report'!C12</f>
        <v>DA4843</v>
      </c>
      <c r="E12" s="107"/>
      <c r="F12" s="108"/>
      <c r="G12" s="110" t="s">
        <v>128</v>
      </c>
      <c r="H12" s="283">
        <f>'Worksop Report'!J10</f>
        <v>0</v>
      </c>
      <c r="I12" s="284"/>
      <c r="J12" s="111" t="s">
        <v>118</v>
      </c>
      <c r="K12" s="82" t="str">
        <f>'Worksop Report'!C8</f>
        <v>21 MARET 2023</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280" t="s">
        <v>108</v>
      </c>
      <c r="H15" s="280"/>
      <c r="I15" s="280"/>
      <c r="J15" s="87" t="s">
        <v>109</v>
      </c>
      <c r="K15" s="87" t="s">
        <v>110</v>
      </c>
    </row>
    <row r="16" spans="1:11">
      <c r="A16" s="32">
        <v>1</v>
      </c>
      <c r="B16" s="164" t="s">
        <v>258</v>
      </c>
      <c r="C16" s="54"/>
      <c r="D16" s="54"/>
      <c r="E16" s="54"/>
      <c r="F16" s="32">
        <v>1</v>
      </c>
      <c r="G16" s="164" t="s">
        <v>261</v>
      </c>
      <c r="H16" s="164"/>
      <c r="I16" s="164"/>
      <c r="J16" s="54"/>
      <c r="K16" s="54"/>
    </row>
    <row r="17" spans="1:16">
      <c r="A17" s="32">
        <v>2</v>
      </c>
      <c r="B17" s="164" t="s">
        <v>259</v>
      </c>
      <c r="C17" s="54"/>
      <c r="D17" s="54"/>
      <c r="E17" s="54"/>
      <c r="F17" s="187">
        <v>1</v>
      </c>
      <c r="G17" s="164" t="s">
        <v>262</v>
      </c>
      <c r="H17" s="164"/>
      <c r="I17" s="164"/>
      <c r="J17" s="54"/>
      <c r="K17" s="54"/>
      <c r="P17" t="s">
        <v>231</v>
      </c>
    </row>
    <row r="18" spans="1:16">
      <c r="A18" s="32">
        <v>3</v>
      </c>
      <c r="B18" s="164" t="s">
        <v>260</v>
      </c>
      <c r="C18" s="54"/>
      <c r="D18" s="54"/>
      <c r="E18" s="54"/>
      <c r="F18" s="187">
        <v>1</v>
      </c>
      <c r="G18" s="164" t="s">
        <v>263</v>
      </c>
      <c r="H18" s="164"/>
      <c r="I18" s="164"/>
      <c r="J18" s="54"/>
      <c r="K18" s="54"/>
    </row>
    <row r="19" spans="1:16">
      <c r="A19" s="32">
        <v>4</v>
      </c>
      <c r="B19" s="54"/>
      <c r="C19" s="54"/>
      <c r="D19" s="54"/>
      <c r="E19" s="54"/>
      <c r="F19" s="32"/>
      <c r="G19" s="244"/>
      <c r="H19" s="244"/>
      <c r="I19" s="244"/>
      <c r="J19" s="54"/>
      <c r="K19" s="54"/>
    </row>
    <row r="20" spans="1:16">
      <c r="A20" s="32">
        <v>5</v>
      </c>
      <c r="B20" s="54"/>
      <c r="C20" s="54"/>
      <c r="D20" s="54"/>
      <c r="E20" s="54"/>
      <c r="F20" s="32"/>
      <c r="G20" s="244"/>
      <c r="H20" s="244"/>
      <c r="I20" s="244"/>
      <c r="J20" s="54"/>
      <c r="K20" s="54"/>
    </row>
    <row r="21" spans="1:16">
      <c r="A21" s="32">
        <v>6</v>
      </c>
      <c r="B21" s="54"/>
      <c r="C21" s="54"/>
      <c r="D21" s="54"/>
      <c r="E21" s="54"/>
      <c r="F21" s="32"/>
      <c r="G21" s="244"/>
      <c r="H21" s="244"/>
      <c r="I21" s="244"/>
      <c r="J21" s="54"/>
      <c r="K21" s="54"/>
    </row>
    <row r="22" spans="1:16">
      <c r="A22" s="32">
        <v>7</v>
      </c>
      <c r="B22" s="54"/>
      <c r="C22" s="54"/>
      <c r="D22" s="54"/>
      <c r="E22" s="54"/>
      <c r="F22" s="32"/>
      <c r="G22" s="244"/>
      <c r="H22" s="244"/>
      <c r="I22" s="244"/>
      <c r="J22" s="54"/>
      <c r="K22" s="54"/>
    </row>
    <row r="23" spans="1:16">
      <c r="A23" s="32">
        <v>8</v>
      </c>
      <c r="B23" s="54"/>
      <c r="C23" s="54"/>
      <c r="D23" s="54"/>
      <c r="E23" s="54"/>
      <c r="F23" s="32"/>
      <c r="G23" s="244"/>
      <c r="H23" s="244"/>
      <c r="I23" s="244"/>
      <c r="J23" s="54"/>
      <c r="K23" s="54"/>
    </row>
    <row r="24" spans="1:16">
      <c r="A24" s="32">
        <v>9</v>
      </c>
      <c r="B24" s="54"/>
      <c r="C24" s="54"/>
      <c r="D24" s="54"/>
      <c r="E24" s="54"/>
      <c r="F24" s="32"/>
      <c r="G24" s="244"/>
      <c r="H24" s="244"/>
      <c r="I24" s="244"/>
      <c r="J24" s="54"/>
      <c r="K24" s="54"/>
    </row>
    <row r="25" spans="1:16">
      <c r="A25" s="32">
        <v>10</v>
      </c>
      <c r="B25" s="54"/>
      <c r="C25" s="54"/>
      <c r="D25" s="54"/>
      <c r="E25" s="54"/>
      <c r="F25" s="32"/>
      <c r="G25" s="244"/>
      <c r="H25" s="244"/>
      <c r="I25" s="244"/>
      <c r="J25" s="54"/>
      <c r="K25" s="54"/>
    </row>
    <row r="26" spans="1:16">
      <c r="A26" s="32">
        <v>11</v>
      </c>
      <c r="B26" s="54"/>
      <c r="C26" s="54"/>
      <c r="D26" s="54"/>
      <c r="E26" s="54"/>
      <c r="F26" s="32"/>
      <c r="G26" s="244"/>
      <c r="H26" s="244"/>
      <c r="I26" s="244"/>
      <c r="J26" s="54"/>
      <c r="K26" s="54"/>
    </row>
    <row r="27" spans="1:16">
      <c r="A27" s="32">
        <v>12</v>
      </c>
      <c r="B27" s="54"/>
      <c r="C27" s="54"/>
      <c r="D27" s="54"/>
      <c r="E27" s="54"/>
      <c r="F27" s="32"/>
      <c r="G27" s="244"/>
      <c r="H27" s="244"/>
      <c r="I27" s="244"/>
      <c r="J27" s="54"/>
      <c r="K27" s="54"/>
    </row>
    <row r="28" spans="1:16">
      <c r="A28" s="32">
        <v>13</v>
      </c>
      <c r="B28" s="54"/>
      <c r="C28" s="54"/>
      <c r="D28" s="54"/>
      <c r="E28" s="54"/>
      <c r="F28" s="32"/>
      <c r="G28" s="244"/>
      <c r="H28" s="244"/>
      <c r="I28" s="244"/>
      <c r="J28" s="54"/>
      <c r="K28" s="54"/>
    </row>
    <row r="29" spans="1:16">
      <c r="A29" s="32">
        <v>14</v>
      </c>
      <c r="B29" s="54"/>
      <c r="C29" s="54"/>
      <c r="D29" s="54"/>
      <c r="E29" s="54"/>
      <c r="F29" s="32"/>
      <c r="G29" s="244"/>
      <c r="H29" s="244"/>
      <c r="I29" s="244"/>
      <c r="J29" s="54"/>
      <c r="K29" s="54"/>
    </row>
    <row r="30" spans="1:16" s="48" customFormat="1">
      <c r="A30" s="219"/>
      <c r="B30" s="220"/>
      <c r="C30" s="220"/>
      <c r="D30" s="220"/>
      <c r="E30" s="220"/>
      <c r="F30" s="220"/>
      <c r="G30" s="220"/>
      <c r="H30" s="220"/>
      <c r="I30" s="33" t="s">
        <v>129</v>
      </c>
      <c r="J30" s="86" t="s">
        <v>130</v>
      </c>
      <c r="K30" s="34" t="s">
        <v>131</v>
      </c>
    </row>
    <row r="31" spans="1:16">
      <c r="A31" s="221"/>
      <c r="B31" s="222"/>
      <c r="C31" s="222"/>
      <c r="D31" s="222"/>
      <c r="E31" s="222"/>
      <c r="F31" s="222"/>
      <c r="G31" s="222"/>
      <c r="H31" s="222"/>
      <c r="I31" s="83"/>
      <c r="J31" s="85"/>
      <c r="K31" s="82"/>
    </row>
    <row r="32" spans="1:16">
      <c r="A32" s="221"/>
      <c r="B32" s="222"/>
      <c r="C32" s="222"/>
      <c r="D32" s="222"/>
      <c r="E32" s="222"/>
      <c r="F32" s="222"/>
      <c r="G32" s="222"/>
      <c r="H32" s="222"/>
      <c r="I32" s="83"/>
      <c r="J32" s="85"/>
      <c r="K32" s="82"/>
    </row>
    <row r="33" spans="1:11">
      <c r="A33" s="223"/>
      <c r="B33" s="224"/>
      <c r="C33" s="224"/>
      <c r="D33" s="224"/>
      <c r="E33" s="224"/>
      <c r="F33" s="224"/>
      <c r="G33" s="224"/>
      <c r="H33" s="224"/>
      <c r="I33" s="63"/>
      <c r="J33" s="115" t="str">
        <f>'Worksop Report'!I122</f>
        <v>Egi sugiana</v>
      </c>
      <c r="K33" s="64"/>
    </row>
    <row r="35" spans="1:11">
      <c r="B35" s="88" t="s">
        <v>38</v>
      </c>
    </row>
    <row r="36" spans="1:11">
      <c r="B36" s="88" t="s">
        <v>39</v>
      </c>
    </row>
  </sheetData>
  <mergeCells count="24">
    <mergeCell ref="G28:I28"/>
    <mergeCell ref="G29:I29"/>
    <mergeCell ref="A30:H33"/>
    <mergeCell ref="G22:I22"/>
    <mergeCell ref="G23:I23"/>
    <mergeCell ref="G24:I24"/>
    <mergeCell ref="G25:I25"/>
    <mergeCell ref="G26:I26"/>
    <mergeCell ref="G27:I27"/>
    <mergeCell ref="G21:I21"/>
    <mergeCell ref="D10:F10"/>
    <mergeCell ref="G15:I15"/>
    <mergeCell ref="H9:I9"/>
    <mergeCell ref="H10:I10"/>
    <mergeCell ref="H11:I11"/>
    <mergeCell ref="H12:I12"/>
    <mergeCell ref="D9:F9"/>
    <mergeCell ref="G19:I19"/>
    <mergeCell ref="G20:I20"/>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topLeftCell="A12" zoomScale="60" zoomScaleNormal="81" workbookViewId="0">
      <selection activeCell="D19" sqref="D19"/>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Report'!I122</f>
        <v>Egi sugiana</v>
      </c>
      <c r="C11" s="91"/>
      <c r="D11" s="60" t="s">
        <v>134</v>
      </c>
      <c r="E11" s="60"/>
      <c r="F11" s="60"/>
      <c r="G11" s="96"/>
      <c r="H11" s="96"/>
      <c r="I11" s="96"/>
      <c r="J11" s="96"/>
      <c r="K11" s="91"/>
    </row>
    <row r="13" spans="1:14" ht="14.5" customHeight="1">
      <c r="A13" s="285" t="s">
        <v>135</v>
      </c>
      <c r="B13" s="92" t="s">
        <v>136</v>
      </c>
      <c r="C13" s="286" t="s">
        <v>142</v>
      </c>
      <c r="D13" s="287" t="s">
        <v>137</v>
      </c>
      <c r="E13" s="288"/>
      <c r="F13" s="291" t="s">
        <v>138</v>
      </c>
      <c r="G13" s="292"/>
      <c r="H13" s="292"/>
      <c r="I13" s="293"/>
      <c r="J13" s="287" t="s">
        <v>139</v>
      </c>
      <c r="K13" s="288"/>
    </row>
    <row r="14" spans="1:14">
      <c r="A14" s="285"/>
      <c r="B14" s="92" t="s">
        <v>108</v>
      </c>
      <c r="C14" s="286"/>
      <c r="D14" s="289"/>
      <c r="E14" s="290"/>
      <c r="F14" s="294"/>
      <c r="G14" s="295"/>
      <c r="H14" s="295"/>
      <c r="I14" s="296"/>
      <c r="J14" s="289"/>
      <c r="K14" s="290"/>
      <c r="M14" s="145"/>
    </row>
    <row r="15" spans="1:14" ht="14.5" customHeight="1">
      <c r="A15" s="303" t="s">
        <v>222</v>
      </c>
      <c r="B15" s="306" t="s">
        <v>266</v>
      </c>
      <c r="C15" s="54" t="s">
        <v>140</v>
      </c>
      <c r="D15" s="94">
        <v>0.45833333333333298</v>
      </c>
      <c r="E15" s="94"/>
      <c r="F15" s="297">
        <v>45006</v>
      </c>
      <c r="G15" s="298"/>
      <c r="H15" s="298"/>
      <c r="I15" s="299"/>
      <c r="J15" s="315">
        <f>D15-D16</f>
        <v>0.16666666666666596</v>
      </c>
      <c r="K15" s="316"/>
      <c r="M15" s="146" t="s">
        <v>220</v>
      </c>
      <c r="N15" s="135">
        <v>4.1666666666666664E-2</v>
      </c>
    </row>
    <row r="16" spans="1:14">
      <c r="A16" s="304"/>
      <c r="B16" s="307"/>
      <c r="C16" s="54" t="s">
        <v>141</v>
      </c>
      <c r="D16" s="94">
        <v>0.29166666666666702</v>
      </c>
      <c r="E16" s="94"/>
      <c r="F16" s="300"/>
      <c r="G16" s="301"/>
      <c r="H16" s="301"/>
      <c r="I16" s="302"/>
      <c r="J16" s="317"/>
      <c r="K16" s="318"/>
      <c r="M16" s="146" t="s">
        <v>221</v>
      </c>
      <c r="N16" s="135">
        <v>8.3333333333333301E-2</v>
      </c>
    </row>
    <row r="17" spans="1:14">
      <c r="A17" s="304"/>
      <c r="B17" s="307"/>
      <c r="C17" s="97" t="s">
        <v>140</v>
      </c>
      <c r="D17" s="116"/>
      <c r="E17" s="98"/>
      <c r="F17" s="309"/>
      <c r="G17" s="310"/>
      <c r="H17" s="310"/>
      <c r="I17" s="311"/>
      <c r="J17" s="319">
        <f>D17-D18</f>
        <v>0</v>
      </c>
      <c r="K17" s="320"/>
      <c r="M17" s="146" t="s">
        <v>222</v>
      </c>
      <c r="N17" s="135">
        <v>0.125</v>
      </c>
    </row>
    <row r="18" spans="1:14">
      <c r="A18" s="305"/>
      <c r="B18" s="308"/>
      <c r="C18" s="97" t="s">
        <v>141</v>
      </c>
      <c r="D18" s="116"/>
      <c r="E18" s="98"/>
      <c r="F18" s="312"/>
      <c r="G18" s="313"/>
      <c r="H18" s="313"/>
      <c r="I18" s="314"/>
      <c r="J18" s="321"/>
      <c r="K18" s="322"/>
      <c r="M18" s="146" t="s">
        <v>223</v>
      </c>
      <c r="N18" s="135">
        <v>0.16666666666666699</v>
      </c>
    </row>
    <row r="19" spans="1:14">
      <c r="A19" s="303"/>
      <c r="B19" s="306" t="s">
        <v>267</v>
      </c>
      <c r="C19" s="54" t="s">
        <v>140</v>
      </c>
      <c r="D19" s="94">
        <v>0.66666666666666696</v>
      </c>
      <c r="E19" s="93"/>
      <c r="F19" s="297">
        <v>45006</v>
      </c>
      <c r="G19" s="298"/>
      <c r="H19" s="298"/>
      <c r="I19" s="299"/>
      <c r="J19" s="315">
        <f>D19-D20</f>
        <v>0.125</v>
      </c>
      <c r="K19" s="316"/>
      <c r="M19" s="146"/>
      <c r="N19" s="135">
        <v>0.20833333333333301</v>
      </c>
    </row>
    <row r="20" spans="1:14">
      <c r="A20" s="304"/>
      <c r="B20" s="307"/>
      <c r="C20" s="54" t="s">
        <v>141</v>
      </c>
      <c r="D20" s="94">
        <v>0.54166666666666696</v>
      </c>
      <c r="E20" s="93"/>
      <c r="F20" s="300"/>
      <c r="G20" s="301"/>
      <c r="H20" s="301"/>
      <c r="I20" s="302"/>
      <c r="J20" s="317"/>
      <c r="K20" s="318"/>
      <c r="N20" s="135">
        <v>0.25</v>
      </c>
    </row>
    <row r="21" spans="1:14">
      <c r="A21" s="304"/>
      <c r="B21" s="307"/>
      <c r="C21" s="97" t="s">
        <v>140</v>
      </c>
      <c r="D21" s="116"/>
      <c r="E21" s="98"/>
      <c r="F21" s="309"/>
      <c r="G21" s="310"/>
      <c r="H21" s="310"/>
      <c r="I21" s="311"/>
      <c r="J21" s="319">
        <f>D21-D22</f>
        <v>0</v>
      </c>
      <c r="K21" s="320"/>
      <c r="N21" s="135">
        <v>0.29166666666666702</v>
      </c>
    </row>
    <row r="22" spans="1:14">
      <c r="A22" s="305"/>
      <c r="B22" s="308"/>
      <c r="C22" s="97" t="s">
        <v>141</v>
      </c>
      <c r="D22" s="116"/>
      <c r="E22" s="98"/>
      <c r="F22" s="312"/>
      <c r="G22" s="313"/>
      <c r="H22" s="313"/>
      <c r="I22" s="314"/>
      <c r="J22" s="321"/>
      <c r="K22" s="322"/>
      <c r="N22" s="135">
        <v>0.33333333333333298</v>
      </c>
    </row>
    <row r="23" spans="1:14">
      <c r="A23" s="303"/>
      <c r="B23" s="306"/>
      <c r="C23" s="54" t="s">
        <v>140</v>
      </c>
      <c r="D23" s="94"/>
      <c r="E23" s="93"/>
      <c r="F23" s="297"/>
      <c r="G23" s="298"/>
      <c r="H23" s="298"/>
      <c r="I23" s="299"/>
      <c r="J23" s="315">
        <f>D23-D24</f>
        <v>0</v>
      </c>
      <c r="K23" s="316"/>
      <c r="N23" s="135">
        <v>0.375</v>
      </c>
    </row>
    <row r="24" spans="1:14">
      <c r="A24" s="304"/>
      <c r="B24" s="307"/>
      <c r="C24" s="54" t="s">
        <v>141</v>
      </c>
      <c r="D24" s="94"/>
      <c r="E24" s="93"/>
      <c r="F24" s="300"/>
      <c r="G24" s="301"/>
      <c r="H24" s="301"/>
      <c r="I24" s="302"/>
      <c r="J24" s="317"/>
      <c r="K24" s="318"/>
      <c r="N24" s="135">
        <v>0.41666666666666702</v>
      </c>
    </row>
    <row r="25" spans="1:14">
      <c r="A25" s="304"/>
      <c r="B25" s="307"/>
      <c r="C25" s="97" t="s">
        <v>140</v>
      </c>
      <c r="D25" s="116"/>
      <c r="E25" s="98"/>
      <c r="F25" s="309"/>
      <c r="G25" s="310"/>
      <c r="H25" s="310"/>
      <c r="I25" s="311"/>
      <c r="J25" s="319">
        <f>D25-D26</f>
        <v>0</v>
      </c>
      <c r="K25" s="320"/>
      <c r="N25" s="135">
        <v>0.45833333333333298</v>
      </c>
    </row>
    <row r="26" spans="1:14">
      <c r="A26" s="305"/>
      <c r="B26" s="308"/>
      <c r="C26" s="97" t="s">
        <v>141</v>
      </c>
      <c r="D26" s="116"/>
      <c r="E26" s="98"/>
      <c r="F26" s="312"/>
      <c r="G26" s="313"/>
      <c r="H26" s="313"/>
      <c r="I26" s="314"/>
      <c r="J26" s="321"/>
      <c r="K26" s="322"/>
      <c r="N26" s="135">
        <v>0.5</v>
      </c>
    </row>
    <row r="27" spans="1:14">
      <c r="A27" s="303"/>
      <c r="B27" s="306"/>
      <c r="C27" s="54" t="s">
        <v>140</v>
      </c>
      <c r="D27" s="94"/>
      <c r="E27" s="93"/>
      <c r="F27" s="297"/>
      <c r="G27" s="298"/>
      <c r="H27" s="298"/>
      <c r="I27" s="299"/>
      <c r="J27" s="315">
        <f>D27-D28</f>
        <v>0</v>
      </c>
      <c r="K27" s="316"/>
      <c r="N27" s="135">
        <v>0.54166666666666696</v>
      </c>
    </row>
    <row r="28" spans="1:14">
      <c r="A28" s="304"/>
      <c r="B28" s="307"/>
      <c r="C28" s="54" t="s">
        <v>141</v>
      </c>
      <c r="D28" s="94"/>
      <c r="E28" s="93"/>
      <c r="F28" s="300"/>
      <c r="G28" s="301"/>
      <c r="H28" s="301"/>
      <c r="I28" s="302"/>
      <c r="J28" s="317"/>
      <c r="K28" s="318"/>
      <c r="N28" s="135">
        <v>0.58333333333333304</v>
      </c>
    </row>
    <row r="29" spans="1:14">
      <c r="A29" s="304"/>
      <c r="B29" s="307"/>
      <c r="C29" s="97" t="s">
        <v>140</v>
      </c>
      <c r="D29" s="116"/>
      <c r="E29" s="98"/>
      <c r="F29" s="309"/>
      <c r="G29" s="310"/>
      <c r="H29" s="310"/>
      <c r="I29" s="311"/>
      <c r="J29" s="319">
        <f>D29-D30</f>
        <v>0</v>
      </c>
      <c r="K29" s="320"/>
      <c r="N29" s="135">
        <v>0.625</v>
      </c>
    </row>
    <row r="30" spans="1:14">
      <c r="A30" s="305"/>
      <c r="B30" s="308"/>
      <c r="C30" s="97" t="s">
        <v>141</v>
      </c>
      <c r="D30" s="116"/>
      <c r="E30" s="98"/>
      <c r="F30" s="312"/>
      <c r="G30" s="313"/>
      <c r="H30" s="313"/>
      <c r="I30" s="314"/>
      <c r="J30" s="321"/>
      <c r="K30" s="322"/>
      <c r="N30" s="135">
        <v>0.66666666666666696</v>
      </c>
    </row>
    <row r="31" spans="1:14">
      <c r="A31" s="303"/>
      <c r="B31" s="306"/>
      <c r="C31" s="54" t="s">
        <v>140</v>
      </c>
      <c r="D31" s="94"/>
      <c r="E31" s="93"/>
      <c r="F31" s="297"/>
      <c r="G31" s="298"/>
      <c r="H31" s="298"/>
      <c r="I31" s="299"/>
      <c r="J31" s="315">
        <f>D31-D32</f>
        <v>0</v>
      </c>
      <c r="K31" s="316"/>
      <c r="N31" s="135">
        <v>0.54166666666666696</v>
      </c>
    </row>
    <row r="32" spans="1:14">
      <c r="A32" s="304"/>
      <c r="B32" s="307"/>
      <c r="C32" s="54" t="s">
        <v>141</v>
      </c>
      <c r="D32" s="94"/>
      <c r="E32" s="93"/>
      <c r="F32" s="300"/>
      <c r="G32" s="301"/>
      <c r="H32" s="301"/>
      <c r="I32" s="302"/>
      <c r="J32" s="317"/>
      <c r="K32" s="318"/>
      <c r="N32" s="135">
        <v>0.58333333333333304</v>
      </c>
    </row>
    <row r="33" spans="1:14">
      <c r="A33" s="304"/>
      <c r="B33" s="307"/>
      <c r="C33" s="97" t="s">
        <v>140</v>
      </c>
      <c r="D33" s="116"/>
      <c r="E33" s="98"/>
      <c r="F33" s="309"/>
      <c r="G33" s="310"/>
      <c r="H33" s="310"/>
      <c r="I33" s="311"/>
      <c r="J33" s="319">
        <f>D33-D34</f>
        <v>0</v>
      </c>
      <c r="K33" s="320"/>
      <c r="N33" s="135">
        <v>0.625</v>
      </c>
    </row>
    <row r="34" spans="1:14">
      <c r="A34" s="305"/>
      <c r="B34" s="308"/>
      <c r="C34" s="97" t="s">
        <v>141</v>
      </c>
      <c r="D34" s="116"/>
      <c r="E34" s="98"/>
      <c r="F34" s="312"/>
      <c r="G34" s="313"/>
      <c r="H34" s="313"/>
      <c r="I34" s="314"/>
      <c r="J34" s="321"/>
      <c r="K34" s="322"/>
      <c r="N34" s="135">
        <v>0.66666666666666696</v>
      </c>
    </row>
    <row r="35" spans="1:14">
      <c r="A35" s="303"/>
      <c r="B35" s="306"/>
      <c r="C35" s="54" t="s">
        <v>140</v>
      </c>
      <c r="D35" s="94"/>
      <c r="E35" s="93"/>
      <c r="F35" s="297"/>
      <c r="G35" s="298"/>
      <c r="H35" s="298"/>
      <c r="I35" s="299"/>
      <c r="J35" s="315">
        <f>D35-D36</f>
        <v>0</v>
      </c>
      <c r="K35" s="316"/>
      <c r="N35" s="135">
        <v>0.54166666666666696</v>
      </c>
    </row>
    <row r="36" spans="1:14">
      <c r="A36" s="304"/>
      <c r="B36" s="307"/>
      <c r="C36" s="54" t="s">
        <v>141</v>
      </c>
      <c r="D36" s="94"/>
      <c r="E36" s="93"/>
      <c r="F36" s="300"/>
      <c r="G36" s="301"/>
      <c r="H36" s="301"/>
      <c r="I36" s="302"/>
      <c r="J36" s="317"/>
      <c r="K36" s="318"/>
      <c r="N36" s="135">
        <v>0.58333333333333304</v>
      </c>
    </row>
    <row r="37" spans="1:14">
      <c r="A37" s="304"/>
      <c r="B37" s="307"/>
      <c r="C37" s="97" t="s">
        <v>140</v>
      </c>
      <c r="D37" s="116"/>
      <c r="E37" s="98"/>
      <c r="F37" s="309"/>
      <c r="G37" s="310"/>
      <c r="H37" s="310"/>
      <c r="I37" s="311"/>
      <c r="J37" s="319">
        <f>D37-D38</f>
        <v>0</v>
      </c>
      <c r="K37" s="320"/>
      <c r="N37" s="135">
        <v>0.625</v>
      </c>
    </row>
    <row r="38" spans="1:14">
      <c r="A38" s="305"/>
      <c r="B38" s="308"/>
      <c r="C38" s="97" t="s">
        <v>141</v>
      </c>
      <c r="D38" s="116"/>
      <c r="E38" s="98"/>
      <c r="F38" s="312"/>
      <c r="G38" s="313"/>
      <c r="H38" s="313"/>
      <c r="I38" s="314"/>
      <c r="J38" s="321"/>
      <c r="K38" s="322"/>
      <c r="N38" s="135">
        <v>0.66666666666666696</v>
      </c>
    </row>
    <row r="39" spans="1:14" ht="15" thickBot="1">
      <c r="N39" s="135">
        <v>0.70833333333333304</v>
      </c>
    </row>
    <row r="40" spans="1:14" ht="15" thickBot="1">
      <c r="A40" s="323" t="s">
        <v>74</v>
      </c>
      <c r="B40" s="324"/>
      <c r="C40" s="99" t="s">
        <v>143</v>
      </c>
      <c r="D40" s="99" t="s">
        <v>144</v>
      </c>
      <c r="E40" s="99" t="s">
        <v>145</v>
      </c>
      <c r="F40" s="99" t="s">
        <v>146</v>
      </c>
      <c r="G40" s="99" t="s">
        <v>147</v>
      </c>
      <c r="H40" s="99" t="s">
        <v>148</v>
      </c>
      <c r="I40" s="99" t="s">
        <v>149</v>
      </c>
      <c r="J40" s="99" t="s">
        <v>150</v>
      </c>
      <c r="K40" s="99" t="s">
        <v>151</v>
      </c>
      <c r="N40" s="135">
        <v>0.75</v>
      </c>
    </row>
    <row r="41" spans="1:14" ht="15" thickBot="1">
      <c r="A41" s="323" t="s">
        <v>152</v>
      </c>
      <c r="B41" s="324"/>
      <c r="C41" s="100"/>
      <c r="D41" s="100"/>
      <c r="E41" s="148">
        <f>SUM(J15:K30)</f>
        <v>0.29166666666666596</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22"/>
      <c r="B46" s="222"/>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topLeftCell="A4"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Report'!I122</f>
        <v>Egi sugiana</v>
      </c>
    </row>
    <row r="12" spans="1:15">
      <c r="K12" s="51" t="s">
        <v>160</v>
      </c>
      <c r="L12" s="149">
        <v>44948</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Pre Order</vt:lpstr>
      <vt:lpstr>Work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SWI 02</cp:lastModifiedBy>
  <cp:lastPrinted>2023-03-07T07:13:31Z</cp:lastPrinted>
  <dcterms:created xsi:type="dcterms:W3CDTF">2023-02-24T02:55:38Z</dcterms:created>
  <dcterms:modified xsi:type="dcterms:W3CDTF">2023-03-25T06:24:54Z</dcterms:modified>
</cp:coreProperties>
</file>